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主页" sheetId="13" r:id="rId1"/>
    <sheet name="1月" sheetId="2" r:id="rId2"/>
    <sheet name="2月" sheetId="3" r:id="rId3"/>
    <sheet name="3月" sheetId="1" r:id="rId4"/>
    <sheet name="4月" sheetId="4" r:id="rId5"/>
    <sheet name="5月" sheetId="5" r:id="rId6"/>
    <sheet name="6月" sheetId="6" r:id="rId7"/>
    <sheet name="7月" sheetId="7" r:id="rId8"/>
    <sheet name="8月" sheetId="8" r:id="rId9"/>
    <sheet name="9月" sheetId="9" r:id="rId10"/>
    <sheet name="10月" sheetId="10" r:id="rId11"/>
    <sheet name="11月" sheetId="11" r:id="rId12"/>
    <sheet name="12月" sheetId="12" r:id="rId13"/>
    <sheet name="使用说明" sheetId="14" r:id="rId14"/>
  </sheets>
  <calcPr calcId="144525"/>
</workbook>
</file>

<file path=xl/sharedStrings.xml><?xml version="1.0" encoding="utf-8"?>
<sst xmlns="http://schemas.openxmlformats.org/spreadsheetml/2006/main" count="3614" uniqueCount="33">
  <si>
    <t>考勤表</t>
  </si>
  <si>
    <t>选择年月</t>
  </si>
  <si>
    <t>出勤</t>
  </si>
  <si>
    <t>迟到</t>
  </si>
  <si>
    <t>旷工</t>
  </si>
  <si>
    <t>事假</t>
  </si>
  <si>
    <t>病假</t>
  </si>
  <si>
    <t>工伤</t>
  </si>
  <si>
    <t>婚假</t>
  </si>
  <si>
    <t>早退</t>
  </si>
  <si>
    <t>休班</t>
  </si>
  <si>
    <t>调休</t>
  </si>
  <si>
    <t>√</t>
  </si>
  <si>
    <t>C</t>
  </si>
  <si>
    <t>×</t>
  </si>
  <si>
    <t>○</t>
  </si>
  <si>
    <t>＃</t>
  </si>
  <si>
    <t>伤</t>
  </si>
  <si>
    <t>H</t>
  </si>
  <si>
    <t>△</t>
  </si>
  <si>
    <t>休</t>
  </si>
  <si>
    <t>D</t>
  </si>
  <si>
    <t>姓名</t>
  </si>
  <si>
    <t>合      计</t>
  </si>
  <si>
    <t>调</t>
  </si>
  <si>
    <t>事</t>
  </si>
  <si>
    <t>病</t>
  </si>
  <si>
    <t>旷</t>
  </si>
  <si>
    <t>婚</t>
  </si>
  <si>
    <t>备 注</t>
  </si>
  <si>
    <t>xx</t>
  </si>
  <si>
    <t>使用说明</t>
  </si>
  <si>
    <t>1月-12月：选择年月，日期自动生成。下拉菜单，选择考勤符号登记员工出勤。自动统计员工出勤天数。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</si>
</sst>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General&quot;年&quot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General&quot;月&quot;"/>
    <numFmt numFmtId="178" formatCode="dd"/>
  </numFmts>
  <fonts count="30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4"/>
      <color theme="0"/>
      <name val="微软雅黑"/>
      <charset val="134"/>
    </font>
    <font>
      <sz val="12"/>
      <name val="微软雅黑"/>
      <charset val="134"/>
    </font>
    <font>
      <b/>
      <sz val="18"/>
      <name val="微软雅黑"/>
      <charset val="134"/>
    </font>
    <font>
      <sz val="12"/>
      <color theme="0"/>
      <name val="微软雅黑"/>
      <charset val="134"/>
    </font>
    <font>
      <b/>
      <sz val="12"/>
      <name val="微软雅黑"/>
      <charset val="134"/>
    </font>
    <font>
      <sz val="10"/>
      <color theme="0"/>
      <name val="微软雅黑"/>
      <charset val="134"/>
    </font>
    <font>
      <b/>
      <sz val="14"/>
      <name val="微软雅黑"/>
      <charset val="134"/>
    </font>
    <font>
      <b/>
      <sz val="20"/>
      <name val="微软雅黑"/>
      <charset val="134"/>
    </font>
    <font>
      <b/>
      <sz val="16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 tint="-0.25"/>
      </left>
      <right style="thin">
        <color theme="0"/>
      </right>
      <top style="thin">
        <color theme="0" tint="-0.25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25"/>
      </top>
      <bottom style="thin">
        <color theme="0"/>
      </bottom>
      <diagonal/>
    </border>
    <border>
      <left style="thin">
        <color theme="0" tint="-0.25"/>
      </left>
      <right style="thin">
        <color theme="0"/>
      </right>
      <top style="thin">
        <color theme="0"/>
      </top>
      <bottom style="thin">
        <color theme="0" tint="-0.2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theme="0"/>
      </left>
      <right style="thin">
        <color theme="0" tint="-0.25"/>
      </right>
      <top style="thin">
        <color theme="0" tint="-0.25"/>
      </top>
      <bottom style="thin">
        <color theme="0"/>
      </bottom>
      <diagonal/>
    </border>
    <border>
      <left style="thin">
        <color theme="0"/>
      </left>
      <right style="thin">
        <color theme="0" tint="-0.25"/>
      </right>
      <top style="thin">
        <color theme="0"/>
      </top>
      <bottom style="thin">
        <color theme="0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0" fontId="16" fillId="14" borderId="10" applyNumberFormat="0" applyAlignment="0" applyProtection="0">
      <alignment vertical="center"/>
    </xf>
    <xf numFmtId="0" fontId="25" fillId="27" borderId="15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6" fontId="3" fillId="3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77" fontId="3" fillId="3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178" fontId="7" fillId="2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255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/>
    <xf numFmtId="0" fontId="0" fillId="0" borderId="0" xfId="0" applyFill="1" applyAlignment="1">
      <alignment vertical="center"/>
    </xf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5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hyperlink" Target="#'10&#26376;'!A1"/><Relationship Id="rId8" Type="http://schemas.openxmlformats.org/officeDocument/2006/relationships/hyperlink" Target="#'9&#26376;'!A1"/><Relationship Id="rId7" Type="http://schemas.openxmlformats.org/officeDocument/2006/relationships/hyperlink" Target="#'8&#26376;'!A1"/><Relationship Id="rId6" Type="http://schemas.openxmlformats.org/officeDocument/2006/relationships/hyperlink" Target="#'7&#26376;'!A1"/><Relationship Id="rId5" Type="http://schemas.openxmlformats.org/officeDocument/2006/relationships/hyperlink" Target="#'5&#26376;'!A1"/><Relationship Id="rId4" Type="http://schemas.openxmlformats.org/officeDocument/2006/relationships/hyperlink" Target="#'4&#26376;'!A1"/><Relationship Id="rId3" Type="http://schemas.openxmlformats.org/officeDocument/2006/relationships/hyperlink" Target="#'3&#26376;'!A1"/><Relationship Id="rId2" Type="http://schemas.openxmlformats.org/officeDocument/2006/relationships/hyperlink" Target="#'2&#26376;'!A1"/><Relationship Id="rId12" Type="http://schemas.openxmlformats.org/officeDocument/2006/relationships/hyperlink" Target="#'12&#26376;'!A1"/><Relationship Id="rId11" Type="http://schemas.openxmlformats.org/officeDocument/2006/relationships/hyperlink" Target="#'6&#26376;'!A1"/><Relationship Id="rId10" Type="http://schemas.openxmlformats.org/officeDocument/2006/relationships/hyperlink" Target="#'11&#26376;'!A1"/><Relationship Id="rId1" Type="http://schemas.openxmlformats.org/officeDocument/2006/relationships/hyperlink" Target="#'1&#26376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&#20027;&#39029;!A1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95250</xdr:colOff>
      <xdr:row>13</xdr:row>
      <xdr:rowOff>152400</xdr:rowOff>
    </xdr:from>
    <xdr:to>
      <xdr:col>11</xdr:col>
      <xdr:colOff>466090</xdr:colOff>
      <xdr:row>18</xdr:row>
      <xdr:rowOff>8890</xdr:rowOff>
    </xdr:to>
    <xdr:grpSp>
      <xdr:nvGrpSpPr>
        <xdr:cNvPr id="2" name="组合 1"/>
        <xdr:cNvGrpSpPr/>
      </xdr:nvGrpSpPr>
      <xdr:grpSpPr>
        <a:xfrm>
          <a:off x="781050" y="2381250"/>
          <a:ext cx="7228840" cy="713740"/>
          <a:chOff x="1215" y="3735"/>
          <a:chExt cx="11384" cy="1124"/>
        </a:xfrm>
      </xdr:grpSpPr>
      <xdr:sp>
        <xdr:nvSpPr>
          <xdr:cNvPr id="3" name="文本框 2">
            <a:hlinkClick xmlns:r="http://schemas.openxmlformats.org/officeDocument/2006/relationships" r:id="rId1"/>
          </xdr:cNvPr>
          <xdr:cNvSpPr txBox="1"/>
        </xdr:nvSpPr>
        <xdr:spPr>
          <a:xfrm>
            <a:off x="121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</a:rPr>
              <a:t>1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4" name="文本框 3">
            <a:hlinkClick xmlns:r="http://schemas.openxmlformats.org/officeDocument/2006/relationships" r:id="rId2"/>
          </xdr:cNvPr>
          <xdr:cNvSpPr txBox="1"/>
        </xdr:nvSpPr>
        <xdr:spPr>
          <a:xfrm>
            <a:off x="357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2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5" name="文本框 4">
            <a:hlinkClick xmlns:r="http://schemas.openxmlformats.org/officeDocument/2006/relationships" r:id="rId3"/>
          </xdr:cNvPr>
          <xdr:cNvSpPr txBox="1"/>
        </xdr:nvSpPr>
        <xdr:spPr>
          <a:xfrm>
            <a:off x="5956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3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6" name="文本框 5">
            <a:hlinkClick xmlns:r="http://schemas.openxmlformats.org/officeDocument/2006/relationships" r:id="rId4"/>
          </xdr:cNvPr>
          <xdr:cNvSpPr txBox="1"/>
        </xdr:nvSpPr>
        <xdr:spPr>
          <a:xfrm>
            <a:off x="8341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4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7" name="文本框 6">
            <a:hlinkClick xmlns:r="http://schemas.openxmlformats.org/officeDocument/2006/relationships" r:id="rId5"/>
          </xdr:cNvPr>
          <xdr:cNvSpPr txBox="1"/>
        </xdr:nvSpPr>
        <xdr:spPr>
          <a:xfrm>
            <a:off x="1072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5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  <xdr:twoCellAnchor>
    <xdr:from>
      <xdr:col>1</xdr:col>
      <xdr:colOff>107950</xdr:colOff>
      <xdr:row>20</xdr:row>
      <xdr:rowOff>165100</xdr:rowOff>
    </xdr:from>
    <xdr:to>
      <xdr:col>11</xdr:col>
      <xdr:colOff>478790</xdr:colOff>
      <xdr:row>25</xdr:row>
      <xdr:rowOff>21590</xdr:rowOff>
    </xdr:to>
    <xdr:grpSp>
      <xdr:nvGrpSpPr>
        <xdr:cNvPr id="8" name="组合 7"/>
        <xdr:cNvGrpSpPr/>
      </xdr:nvGrpSpPr>
      <xdr:grpSpPr>
        <a:xfrm>
          <a:off x="793750" y="3803650"/>
          <a:ext cx="7228840" cy="713740"/>
          <a:chOff x="1215" y="3735"/>
          <a:chExt cx="11384" cy="1124"/>
        </a:xfrm>
      </xdr:grpSpPr>
      <xdr:sp>
        <xdr:nvSpPr>
          <xdr:cNvPr id="9" name="文本框 8">
            <a:hlinkClick xmlns:r="http://schemas.openxmlformats.org/officeDocument/2006/relationships" r:id="rId6"/>
          </xdr:cNvPr>
          <xdr:cNvSpPr txBox="1"/>
        </xdr:nvSpPr>
        <xdr:spPr>
          <a:xfrm>
            <a:off x="121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7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10" name="文本框 9">
            <a:hlinkClick xmlns:r="http://schemas.openxmlformats.org/officeDocument/2006/relationships" r:id="rId7"/>
          </xdr:cNvPr>
          <xdr:cNvSpPr txBox="1"/>
        </xdr:nvSpPr>
        <xdr:spPr>
          <a:xfrm>
            <a:off x="357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8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11" name="文本框 10">
            <a:hlinkClick xmlns:r="http://schemas.openxmlformats.org/officeDocument/2006/relationships" r:id="rId8"/>
          </xdr:cNvPr>
          <xdr:cNvSpPr txBox="1"/>
        </xdr:nvSpPr>
        <xdr:spPr>
          <a:xfrm>
            <a:off x="5956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9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12" name="文本框 11">
            <a:hlinkClick xmlns:r="http://schemas.openxmlformats.org/officeDocument/2006/relationships" r:id="rId9"/>
          </xdr:cNvPr>
          <xdr:cNvSpPr txBox="1"/>
        </xdr:nvSpPr>
        <xdr:spPr>
          <a:xfrm>
            <a:off x="8341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10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  <xdr:sp>
        <xdr:nvSpPr>
          <xdr:cNvPr id="13" name="文本框 12">
            <a:hlinkClick xmlns:r="http://schemas.openxmlformats.org/officeDocument/2006/relationships" r:id="rId10"/>
          </xdr:cNvPr>
          <xdr:cNvSpPr txBox="1"/>
        </xdr:nvSpPr>
        <xdr:spPr>
          <a:xfrm>
            <a:off x="10725" y="3735"/>
            <a:ext cx="1875" cy="1125"/>
          </a:xfrm>
          <a:prstGeom prst="snip1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>
            <a:defPPr>
              <a:defRPr lang="zh-CN">
                <a:solidFill>
                  <a:schemeClr val="dk1"/>
                </a:solidFill>
              </a:defRPr>
            </a:defPPr>
            <a:lvl1pPr marL="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zh-CN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11</a:t>
            </a:r>
            <a:r>
              <a:rPr lang="zh-CN" altLang="en-US" sz="1400">
                <a:latin typeface="微软雅黑" panose="020B0503020204020204" charset="-122"/>
                <a:ea typeface="微软雅黑" panose="020B0503020204020204" charset="-122"/>
                <a:sym typeface="+mn-ea"/>
              </a:rPr>
              <a:t>月考勤表</a:t>
            </a:r>
            <a:endParaRPr lang="zh-CN" altLang="en-US" sz="1400">
              <a:latin typeface="微软雅黑" panose="020B0503020204020204" charset="-122"/>
              <a:ea typeface="微软雅黑" panose="020B0503020204020204" charset="-122"/>
            </a:endParaRPr>
          </a:p>
        </xdr:txBody>
      </xdr:sp>
    </xdr:grpSp>
    <xdr:clientData/>
  </xdr:twoCellAnchor>
  <xdr:twoCellAnchor>
    <xdr:from>
      <xdr:col>2</xdr:col>
      <xdr:colOff>371475</xdr:colOff>
      <xdr:row>2</xdr:row>
      <xdr:rowOff>104775</xdr:rowOff>
    </xdr:from>
    <xdr:to>
      <xdr:col>11</xdr:col>
      <xdr:colOff>904875</xdr:colOff>
      <xdr:row>9</xdr:row>
      <xdr:rowOff>85725</xdr:rowOff>
    </xdr:to>
    <xdr:sp>
      <xdr:nvSpPr>
        <xdr:cNvPr id="14" name="文本框 13"/>
        <xdr:cNvSpPr txBox="1"/>
      </xdr:nvSpPr>
      <xdr:spPr>
        <a:xfrm>
          <a:off x="1743075" y="447675"/>
          <a:ext cx="6705600" cy="118110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3600" b="1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年 度 考 勤 管 理 系 统</a:t>
          </a:r>
          <a:endParaRPr lang="zh-CN" altLang="en-US" sz="3600" b="1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11</xdr:col>
      <xdr:colOff>800100</xdr:colOff>
      <xdr:row>13</xdr:row>
      <xdr:rowOff>161925</xdr:rowOff>
    </xdr:from>
    <xdr:to>
      <xdr:col>11</xdr:col>
      <xdr:colOff>1990725</xdr:colOff>
      <xdr:row>18</xdr:row>
      <xdr:rowOff>19050</xdr:rowOff>
    </xdr:to>
    <xdr:sp>
      <xdr:nvSpPr>
        <xdr:cNvPr id="15" name="文本框 14">
          <a:hlinkClick xmlns:r="http://schemas.openxmlformats.org/officeDocument/2006/relationships" r:id="rId11"/>
        </xdr:cNvPr>
        <xdr:cNvSpPr txBox="1"/>
      </xdr:nvSpPr>
      <xdr:spPr>
        <a:xfrm>
          <a:off x="8343900" y="2390775"/>
          <a:ext cx="1190625" cy="714375"/>
        </a:xfrm>
        <a:prstGeom prst="snip1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400">
              <a:latin typeface="微软雅黑" panose="020B0503020204020204" charset="-122"/>
              <a:ea typeface="微软雅黑" panose="020B0503020204020204" charset="-122"/>
              <a:sym typeface="+mn-ea"/>
            </a:rPr>
            <a:t>6</a:t>
          </a:r>
          <a:r>
            <a:rPr lang="zh-CN" altLang="en-US" sz="1400">
              <a:latin typeface="微软雅黑" panose="020B0503020204020204" charset="-122"/>
              <a:ea typeface="微软雅黑" panose="020B0503020204020204" charset="-122"/>
              <a:sym typeface="+mn-ea"/>
            </a:rPr>
            <a:t>月考勤表</a:t>
          </a:r>
          <a:endParaRPr lang="zh-CN" altLang="en-US" sz="14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  <xdr:twoCellAnchor>
    <xdr:from>
      <xdr:col>11</xdr:col>
      <xdr:colOff>841375</xdr:colOff>
      <xdr:row>20</xdr:row>
      <xdr:rowOff>165100</xdr:rowOff>
    </xdr:from>
    <xdr:to>
      <xdr:col>11</xdr:col>
      <xdr:colOff>2032000</xdr:colOff>
      <xdr:row>25</xdr:row>
      <xdr:rowOff>22225</xdr:rowOff>
    </xdr:to>
    <xdr:sp>
      <xdr:nvSpPr>
        <xdr:cNvPr id="16" name="文本框 15">
          <a:hlinkClick xmlns:r="http://schemas.openxmlformats.org/officeDocument/2006/relationships" r:id="rId12"/>
        </xdr:cNvPr>
        <xdr:cNvSpPr txBox="1"/>
      </xdr:nvSpPr>
      <xdr:spPr>
        <a:xfrm>
          <a:off x="8385175" y="3803650"/>
          <a:ext cx="1190625" cy="714375"/>
        </a:xfrm>
        <a:prstGeom prst="snip1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zh-CN" sz="1400">
              <a:latin typeface="微软雅黑" panose="020B0503020204020204" charset="-122"/>
              <a:ea typeface="微软雅黑" panose="020B0503020204020204" charset="-122"/>
              <a:sym typeface="+mn-ea"/>
            </a:rPr>
            <a:t>12</a:t>
          </a:r>
          <a:r>
            <a:rPr lang="zh-CN" altLang="en-US" sz="1400">
              <a:latin typeface="微软雅黑" panose="020B0503020204020204" charset="-122"/>
              <a:ea typeface="微软雅黑" panose="020B0503020204020204" charset="-122"/>
              <a:sym typeface="+mn-ea"/>
            </a:rPr>
            <a:t>月考勤表</a:t>
          </a:r>
          <a:endParaRPr lang="zh-CN" altLang="en-US" sz="1400"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0</xdr:colOff>
      <xdr:row>2</xdr:row>
      <xdr:rowOff>0</xdr:rowOff>
    </xdr:from>
    <xdr:to>
      <xdr:col>13</xdr:col>
      <xdr:colOff>123825</xdr:colOff>
      <xdr:row>2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8229600" y="41910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41</xdr:col>
      <xdr:colOff>66675</xdr:colOff>
      <xdr:row>0</xdr:row>
      <xdr:rowOff>104775</xdr:rowOff>
    </xdr:from>
    <xdr:to>
      <xdr:col>43</xdr:col>
      <xdr:colOff>295275</xdr:colOff>
      <xdr:row>1</xdr:row>
      <xdr:rowOff>47625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9601200" y="104775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42</xdr:col>
      <xdr:colOff>0</xdr:colOff>
      <xdr:row>0</xdr:row>
      <xdr:rowOff>29210</xdr:rowOff>
    </xdr:from>
    <xdr:to>
      <xdr:col>44</xdr:col>
      <xdr:colOff>76200</xdr:colOff>
      <xdr:row>0</xdr:row>
      <xdr:rowOff>314960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9753600" y="2921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41</xdr:col>
      <xdr:colOff>76200</xdr:colOff>
      <xdr:row>0</xdr:row>
      <xdr:rowOff>86360</xdr:rowOff>
    </xdr:from>
    <xdr:to>
      <xdr:col>43</xdr:col>
      <xdr:colOff>304800</xdr:colOff>
      <xdr:row>1</xdr:row>
      <xdr:rowOff>29210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9610725" y="8636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41</xdr:col>
      <xdr:colOff>66675</xdr:colOff>
      <xdr:row>0</xdr:row>
      <xdr:rowOff>114935</xdr:rowOff>
    </xdr:from>
    <xdr:to>
      <xdr:col>43</xdr:col>
      <xdr:colOff>295275</xdr:colOff>
      <xdr:row>1</xdr:row>
      <xdr:rowOff>57785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9601200" y="114935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43</xdr:col>
      <xdr:colOff>0</xdr:colOff>
      <xdr:row>0</xdr:row>
      <xdr:rowOff>0</xdr:rowOff>
    </xdr:from>
    <xdr:to>
      <xdr:col>46</xdr:col>
      <xdr:colOff>304800</xdr:colOff>
      <xdr:row>0</xdr:row>
      <xdr:rowOff>285750</xdr:rowOff>
    </xdr:to>
    <xdr:sp>
      <xdr:nvSpPr>
        <xdr:cNvPr id="2" name="文本框 1">
          <a:hlinkClick xmlns:r="http://schemas.openxmlformats.org/officeDocument/2006/relationships" r:id="rId1"/>
        </xdr:cNvPr>
        <xdr:cNvSpPr txBox="1"/>
      </xdr:nvSpPr>
      <xdr:spPr>
        <a:xfrm>
          <a:off x="10115550" y="0"/>
          <a:ext cx="809625" cy="285750"/>
        </a:xfrm>
        <a:prstGeom prst="rect">
          <a:avLst/>
        </a:prstGeom>
        <a:solidFill>
          <a:schemeClr val="accent2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zh-CN" altLang="en-US" sz="1100">
              <a:solidFill>
                <a:schemeClr val="bg1"/>
              </a:solidFill>
              <a:latin typeface="微软雅黑" panose="020B0503020204020204" charset="-122"/>
              <a:ea typeface="微软雅黑" panose="020B0503020204020204" charset="-122"/>
            </a:rPr>
            <a:t>返回主页</a:t>
          </a:r>
          <a:endParaRPr lang="zh-CN" altLang="en-US" sz="1100">
            <a:solidFill>
              <a:schemeClr val="bg1"/>
            </a:solidFill>
            <a:latin typeface="微软雅黑" panose="020B0503020204020204" charset="-122"/>
            <a:ea typeface="微软雅黑" panose="020B050302020402020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showGridLines="0" tabSelected="1" workbookViewId="0">
      <selection activeCell="U33" sqref="U33"/>
    </sheetView>
  </sheetViews>
  <sheetFormatPr defaultColWidth="9" defaultRowHeight="13.5"/>
  <cols>
    <col min="1" max="11" width="9" style="36"/>
    <col min="12" max="12" width="35" style="36" customWidth="1"/>
    <col min="13" max="16384" width="9" style="36"/>
  </cols>
  <sheetData>
    <row r="1" s="36" customFormat="1" spans="1:12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="36" customFormat="1" spans="1:1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="36" customFormat="1" spans="1:1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="36" customFormat="1" spans="1:12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="36" customFormat="1" spans="1:1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="36" customFormat="1" spans="1:12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</row>
    <row r="7" s="36" customFormat="1" spans="1:1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</row>
    <row r="8" s="36" customFormat="1" spans="1:1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="36" customFormat="1" spans="1:12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0" s="36" customFormat="1" spans="1:12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</row>
    <row r="11" s="36" customFormat="1" spans="1:12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="36" customFormat="1" spans="1:1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="36" customFormat="1" spans="1:12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="36" customFormat="1" spans="1:1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="36" customFormat="1" spans="1:12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="36" customFormat="1" spans="1:12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="36" customFormat="1" spans="1:12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</row>
    <row r="18" s="36" customFormat="1" spans="1:1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="36" customFormat="1" spans="1:12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="36" customFormat="1" ht="30" customHeight="1" spans="1:12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="36" customFormat="1" spans="1:12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</row>
    <row r="22" s="36" customFormat="1" spans="1:12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="36" customFormat="1" spans="1:12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="36" customFormat="1" spans="1:12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="36" customFormat="1" spans="1:1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="36" customFormat="1" spans="1:1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="36" customFormat="1" spans="1:1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="36" customFormat="1" spans="1:1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</row>
    <row r="29" s="36" customFormat="1" ht="50" customHeight="1" spans="1:1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</row>
    <row r="30" s="36" customFormat="1" spans="1:1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</row>
  </sheetData>
  <mergeCells count="1">
    <mergeCell ref="A1:L30"/>
  </mergeCells>
  <pageMargins left="0.75" right="0.75" top="1" bottom="1" header="0.5" footer="0.5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8" sqref="AR1 AV8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9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三</v>
      </c>
      <c r="D5" s="14" t="str">
        <f t="shared" si="0"/>
        <v>四</v>
      </c>
      <c r="E5" s="14" t="str">
        <f t="shared" si="0"/>
        <v>五</v>
      </c>
      <c r="F5" s="14" t="str">
        <f t="shared" si="0"/>
        <v>六</v>
      </c>
      <c r="G5" s="14" t="str">
        <f t="shared" si="0"/>
        <v>日</v>
      </c>
      <c r="H5" s="14" t="str">
        <f t="shared" si="0"/>
        <v>一</v>
      </c>
      <c r="I5" s="14" t="str">
        <f t="shared" si="0"/>
        <v>二</v>
      </c>
      <c r="J5" s="14" t="str">
        <f t="shared" si="0"/>
        <v>三</v>
      </c>
      <c r="K5" s="14" t="str">
        <f t="shared" si="0"/>
        <v>四</v>
      </c>
      <c r="L5" s="14" t="str">
        <f t="shared" si="0"/>
        <v>五</v>
      </c>
      <c r="M5" s="14" t="str">
        <f t="shared" si="0"/>
        <v>六</v>
      </c>
      <c r="N5" s="14" t="str">
        <f t="shared" si="0"/>
        <v>日</v>
      </c>
      <c r="O5" s="14" t="str">
        <f t="shared" si="0"/>
        <v>一</v>
      </c>
      <c r="P5" s="14" t="str">
        <f t="shared" si="0"/>
        <v>二</v>
      </c>
      <c r="Q5" s="14" t="str">
        <f t="shared" si="0"/>
        <v>三</v>
      </c>
      <c r="R5" s="14" t="str">
        <f t="shared" si="0"/>
        <v>四</v>
      </c>
      <c r="S5" s="14" t="str">
        <f t="shared" si="0"/>
        <v>五</v>
      </c>
      <c r="T5" s="14" t="str">
        <f t="shared" si="0"/>
        <v>六</v>
      </c>
      <c r="U5" s="14" t="str">
        <f t="shared" si="0"/>
        <v>日</v>
      </c>
      <c r="V5" s="14" t="str">
        <f t="shared" si="0"/>
        <v>一</v>
      </c>
      <c r="W5" s="14" t="str">
        <f t="shared" si="0"/>
        <v>二</v>
      </c>
      <c r="X5" s="14" t="str">
        <f t="shared" si="0"/>
        <v>三</v>
      </c>
      <c r="Y5" s="14" t="str">
        <f t="shared" si="0"/>
        <v>四</v>
      </c>
      <c r="Z5" s="14" t="str">
        <f t="shared" si="0"/>
        <v>五</v>
      </c>
      <c r="AA5" s="14" t="str">
        <f t="shared" si="0"/>
        <v>六</v>
      </c>
      <c r="AB5" s="14" t="str">
        <f t="shared" si="0"/>
        <v>日</v>
      </c>
      <c r="AC5" s="14" t="str">
        <f t="shared" si="0"/>
        <v>一</v>
      </c>
      <c r="AD5" s="14" t="str">
        <f t="shared" si="0"/>
        <v>二</v>
      </c>
      <c r="AE5" s="14" t="str">
        <f t="shared" si="0"/>
        <v>三</v>
      </c>
      <c r="AF5" s="14" t="str">
        <f t="shared" si="0"/>
        <v>四</v>
      </c>
      <c r="AG5" s="14" t="str">
        <f t="shared" si="0"/>
        <v/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44440</v>
      </c>
      <c r="D6" s="16">
        <f>IF(MONTH(DATE($C$2,$C$3,COLUMN(B1)))=$C$3,DATE($C$2,$C$3,COLUMN(B1)),"")</f>
        <v>44441</v>
      </c>
      <c r="E6" s="16">
        <f>IF(MONTH(DATE($C$2,$C$3,COLUMN(C1)))=$C$3,DATE($C$2,$C$3,COLUMN(C1)),"")</f>
        <v>44442</v>
      </c>
      <c r="F6" s="16">
        <f>IF(MONTH(DATE($C$2,$C$3,COLUMN(D1)))=$C$3,DATE($C$2,$C$3,COLUMN(D1)),"")</f>
        <v>44443</v>
      </c>
      <c r="G6" s="16">
        <f>IF(MONTH(DATE($C$2,$C$3,COLUMN(E1)))=$C$3,DATE($C$2,$C$3,COLUMN(E1)),"")</f>
        <v>44444</v>
      </c>
      <c r="H6" s="16">
        <f>IF(MONTH(DATE($C$2,$C$3,COLUMN(F1)))=$C$3,DATE($C$2,$C$3,COLUMN(F1)),"")</f>
        <v>44445</v>
      </c>
      <c r="I6" s="16">
        <f>IF(MONTH(DATE($C$2,$C$3,COLUMN(G1)))=$C$3,DATE($C$2,$C$3,COLUMN(G1)),"")</f>
        <v>44446</v>
      </c>
      <c r="J6" s="16">
        <f>IF(MONTH(DATE($C$2,$C$3,COLUMN(H1)))=$C$3,DATE($C$2,$C$3,COLUMN(H1)),"")</f>
        <v>44447</v>
      </c>
      <c r="K6" s="16">
        <f>IF(MONTH(DATE($C$2,$C$3,COLUMN(I1)))=$C$3,DATE($C$2,$C$3,COLUMN(I1)),"")</f>
        <v>44448</v>
      </c>
      <c r="L6" s="16">
        <f>IF(MONTH(DATE($C$2,$C$3,COLUMN(J1)))=$C$3,DATE($C$2,$C$3,COLUMN(J1)),"")</f>
        <v>44449</v>
      </c>
      <c r="M6" s="16">
        <f>IF(MONTH(DATE($C$2,$C$3,COLUMN(K1)))=$C$3,DATE($C$2,$C$3,COLUMN(K1)),"")</f>
        <v>44450</v>
      </c>
      <c r="N6" s="16">
        <f>IF(MONTH(DATE($C$2,$C$3,COLUMN(L1)))=$C$3,DATE($C$2,$C$3,COLUMN(L1)),"")</f>
        <v>44451</v>
      </c>
      <c r="O6" s="16">
        <f>IF(MONTH(DATE($C$2,$C$3,COLUMN(M1)))=$C$3,DATE($C$2,$C$3,COLUMN(M1)),"")</f>
        <v>44452</v>
      </c>
      <c r="P6" s="16">
        <f>IF(MONTH(DATE($C$2,$C$3,COLUMN(N1)))=$C$3,DATE($C$2,$C$3,COLUMN(N1)),"")</f>
        <v>44453</v>
      </c>
      <c r="Q6" s="16">
        <f>IF(MONTH(DATE($C$2,$C$3,COLUMN(O1)))=$C$3,DATE($C$2,$C$3,COLUMN(O1)),"")</f>
        <v>44454</v>
      </c>
      <c r="R6" s="16">
        <f>IF(MONTH(DATE($C$2,$C$3,COLUMN(P1)))=$C$3,DATE($C$2,$C$3,COLUMN(P1)),"")</f>
        <v>44455</v>
      </c>
      <c r="S6" s="16">
        <f>IF(MONTH(DATE($C$2,$C$3,COLUMN(Q1)))=$C$3,DATE($C$2,$C$3,COLUMN(Q1)),"")</f>
        <v>44456</v>
      </c>
      <c r="T6" s="16">
        <f>IF(MONTH(DATE($C$2,$C$3,COLUMN(R1)))=$C$3,DATE($C$2,$C$3,COLUMN(R1)),"")</f>
        <v>44457</v>
      </c>
      <c r="U6" s="16">
        <f>IF(MONTH(DATE($C$2,$C$3,COLUMN(S1)))=$C$3,DATE($C$2,$C$3,COLUMN(S1)),"")</f>
        <v>44458</v>
      </c>
      <c r="V6" s="16">
        <f>IF(MONTH(DATE($C$2,$C$3,COLUMN(T1)))=$C$3,DATE($C$2,$C$3,COLUMN(T1)),"")</f>
        <v>44459</v>
      </c>
      <c r="W6" s="16">
        <f>IF(MONTH(DATE($C$2,$C$3,COLUMN(U1)))=$C$3,DATE($C$2,$C$3,COLUMN(U1)),"")</f>
        <v>44460</v>
      </c>
      <c r="X6" s="16">
        <f>IF(MONTH(DATE($C$2,$C$3,COLUMN(V1)))=$C$3,DATE($C$2,$C$3,COLUMN(V1)),"")</f>
        <v>44461</v>
      </c>
      <c r="Y6" s="16">
        <f>IF(MONTH(DATE($C$2,$C$3,COLUMN(W1)))=$C$3,DATE($C$2,$C$3,COLUMN(W1)),"")</f>
        <v>44462</v>
      </c>
      <c r="Z6" s="16">
        <f>IF(MONTH(DATE($C$2,$C$3,COLUMN(X1)))=$C$3,DATE($C$2,$C$3,COLUMN(X1)),"")</f>
        <v>44463</v>
      </c>
      <c r="AA6" s="16">
        <f>IF(MONTH(DATE($C$2,$C$3,COLUMN(Y1)))=$C$3,DATE($C$2,$C$3,COLUMN(Y1)),"")</f>
        <v>44464</v>
      </c>
      <c r="AB6" s="16">
        <f>IF(MONTH(DATE($C$2,$C$3,COLUMN(Z1)))=$C$3,DATE($C$2,$C$3,COLUMN(Z1)),"")</f>
        <v>44465</v>
      </c>
      <c r="AC6" s="16">
        <f>IF(MONTH(DATE($C$2,$C$3,COLUMN(AA1)))=$C$3,DATE($C$2,$C$3,COLUMN(AA1)),"")</f>
        <v>44466</v>
      </c>
      <c r="AD6" s="16">
        <f>IF(MONTH(DATE($C$2,$C$3,COLUMN(AB1)))=$C$3,DATE($C$2,$C$3,COLUMN(AB1)),"")</f>
        <v>44467</v>
      </c>
      <c r="AE6" s="16">
        <f>IF(MONTH(DATE($C$2,$C$3,COLUMN(AC1)))=$C$3,DATE($C$2,$C$3,COLUMN(AC1)),"")</f>
        <v>44468</v>
      </c>
      <c r="AF6" s="16">
        <f>IF(MONTH(DATE($C$2,$C$3,COLUMN(AD1)))=$C$3,DATE($C$2,$C$3,COLUMN(AD1)),"")</f>
        <v>44469</v>
      </c>
      <c r="AG6" s="16" t="str">
        <f>IF(MONTH(DATE($C$2,$C$3,COLUMN(AE1)))=$C$3,DATE($C$2,$C$3,COLUMN(AE1)),"")</f>
        <v/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U7" sqref="AR1 AU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10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五</v>
      </c>
      <c r="D5" s="14" t="str">
        <f t="shared" si="0"/>
        <v>六</v>
      </c>
      <c r="E5" s="14" t="str">
        <f t="shared" si="0"/>
        <v>日</v>
      </c>
      <c r="F5" s="14" t="str">
        <f t="shared" si="0"/>
        <v>一</v>
      </c>
      <c r="G5" s="14" t="str">
        <f t="shared" si="0"/>
        <v>二</v>
      </c>
      <c r="H5" s="14" t="str">
        <f t="shared" si="0"/>
        <v>三</v>
      </c>
      <c r="I5" s="14" t="str">
        <f t="shared" si="0"/>
        <v>四</v>
      </c>
      <c r="J5" s="14" t="str">
        <f t="shared" si="0"/>
        <v>五</v>
      </c>
      <c r="K5" s="14" t="str">
        <f t="shared" si="0"/>
        <v>六</v>
      </c>
      <c r="L5" s="14" t="str">
        <f t="shared" si="0"/>
        <v>日</v>
      </c>
      <c r="M5" s="14" t="str">
        <f t="shared" si="0"/>
        <v>一</v>
      </c>
      <c r="N5" s="14" t="str">
        <f t="shared" si="0"/>
        <v>二</v>
      </c>
      <c r="O5" s="14" t="str">
        <f t="shared" si="0"/>
        <v>三</v>
      </c>
      <c r="P5" s="14" t="str">
        <f t="shared" si="0"/>
        <v>四</v>
      </c>
      <c r="Q5" s="14" t="str">
        <f t="shared" si="0"/>
        <v>五</v>
      </c>
      <c r="R5" s="14" t="str">
        <f t="shared" si="0"/>
        <v>六</v>
      </c>
      <c r="S5" s="14" t="str">
        <f t="shared" si="0"/>
        <v>日</v>
      </c>
      <c r="T5" s="14" t="str">
        <f t="shared" si="0"/>
        <v>一</v>
      </c>
      <c r="U5" s="14" t="str">
        <f t="shared" si="0"/>
        <v>二</v>
      </c>
      <c r="V5" s="14" t="str">
        <f t="shared" si="0"/>
        <v>三</v>
      </c>
      <c r="W5" s="14" t="str">
        <f t="shared" si="0"/>
        <v>四</v>
      </c>
      <c r="X5" s="14" t="str">
        <f t="shared" si="0"/>
        <v>五</v>
      </c>
      <c r="Y5" s="14" t="str">
        <f t="shared" si="0"/>
        <v>六</v>
      </c>
      <c r="Z5" s="14" t="str">
        <f t="shared" si="0"/>
        <v>日</v>
      </c>
      <c r="AA5" s="14" t="str">
        <f t="shared" si="0"/>
        <v>一</v>
      </c>
      <c r="AB5" s="14" t="str">
        <f t="shared" si="0"/>
        <v>二</v>
      </c>
      <c r="AC5" s="14" t="str">
        <f t="shared" si="0"/>
        <v>三</v>
      </c>
      <c r="AD5" s="14" t="str">
        <f t="shared" si="0"/>
        <v>四</v>
      </c>
      <c r="AE5" s="14" t="str">
        <f t="shared" si="0"/>
        <v>五</v>
      </c>
      <c r="AF5" s="14" t="str">
        <f t="shared" si="0"/>
        <v>六</v>
      </c>
      <c r="AG5" s="14" t="str">
        <f t="shared" si="0"/>
        <v>日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44470</v>
      </c>
      <c r="D6" s="16">
        <f>IF(MONTH(DATE($C$2,$C$3,COLUMN(B1)))=$C$3,DATE($C$2,$C$3,COLUMN(B1)),"")</f>
        <v>44471</v>
      </c>
      <c r="E6" s="16">
        <f>IF(MONTH(DATE($C$2,$C$3,COLUMN(C1)))=$C$3,DATE($C$2,$C$3,COLUMN(C1)),"")</f>
        <v>44472</v>
      </c>
      <c r="F6" s="16">
        <f>IF(MONTH(DATE($C$2,$C$3,COLUMN(D1)))=$C$3,DATE($C$2,$C$3,COLUMN(D1)),"")</f>
        <v>44473</v>
      </c>
      <c r="G6" s="16">
        <f>IF(MONTH(DATE($C$2,$C$3,COLUMN(E1)))=$C$3,DATE($C$2,$C$3,COLUMN(E1)),"")</f>
        <v>44474</v>
      </c>
      <c r="H6" s="16">
        <f>IF(MONTH(DATE($C$2,$C$3,COLUMN(F1)))=$C$3,DATE($C$2,$C$3,COLUMN(F1)),"")</f>
        <v>44475</v>
      </c>
      <c r="I6" s="16">
        <f>IF(MONTH(DATE($C$2,$C$3,COLUMN(G1)))=$C$3,DATE($C$2,$C$3,COLUMN(G1)),"")</f>
        <v>44476</v>
      </c>
      <c r="J6" s="16">
        <f>IF(MONTH(DATE($C$2,$C$3,COLUMN(H1)))=$C$3,DATE($C$2,$C$3,COLUMN(H1)),"")</f>
        <v>44477</v>
      </c>
      <c r="K6" s="16">
        <f>IF(MONTH(DATE($C$2,$C$3,COLUMN(I1)))=$C$3,DATE($C$2,$C$3,COLUMN(I1)),"")</f>
        <v>44478</v>
      </c>
      <c r="L6" s="16">
        <f>IF(MONTH(DATE($C$2,$C$3,COLUMN(J1)))=$C$3,DATE($C$2,$C$3,COLUMN(J1)),"")</f>
        <v>44479</v>
      </c>
      <c r="M6" s="16">
        <f>IF(MONTH(DATE($C$2,$C$3,COLUMN(K1)))=$C$3,DATE($C$2,$C$3,COLUMN(K1)),"")</f>
        <v>44480</v>
      </c>
      <c r="N6" s="16">
        <f>IF(MONTH(DATE($C$2,$C$3,COLUMN(L1)))=$C$3,DATE($C$2,$C$3,COLUMN(L1)),"")</f>
        <v>44481</v>
      </c>
      <c r="O6" s="16">
        <f>IF(MONTH(DATE($C$2,$C$3,COLUMN(M1)))=$C$3,DATE($C$2,$C$3,COLUMN(M1)),"")</f>
        <v>44482</v>
      </c>
      <c r="P6" s="16">
        <f>IF(MONTH(DATE($C$2,$C$3,COLUMN(N1)))=$C$3,DATE($C$2,$C$3,COLUMN(N1)),"")</f>
        <v>44483</v>
      </c>
      <c r="Q6" s="16">
        <f>IF(MONTH(DATE($C$2,$C$3,COLUMN(O1)))=$C$3,DATE($C$2,$C$3,COLUMN(O1)),"")</f>
        <v>44484</v>
      </c>
      <c r="R6" s="16">
        <f>IF(MONTH(DATE($C$2,$C$3,COLUMN(P1)))=$C$3,DATE($C$2,$C$3,COLUMN(P1)),"")</f>
        <v>44485</v>
      </c>
      <c r="S6" s="16">
        <f>IF(MONTH(DATE($C$2,$C$3,COLUMN(Q1)))=$C$3,DATE($C$2,$C$3,COLUMN(Q1)),"")</f>
        <v>44486</v>
      </c>
      <c r="T6" s="16">
        <f>IF(MONTH(DATE($C$2,$C$3,COLUMN(R1)))=$C$3,DATE($C$2,$C$3,COLUMN(R1)),"")</f>
        <v>44487</v>
      </c>
      <c r="U6" s="16">
        <f>IF(MONTH(DATE($C$2,$C$3,COLUMN(S1)))=$C$3,DATE($C$2,$C$3,COLUMN(S1)),"")</f>
        <v>44488</v>
      </c>
      <c r="V6" s="16">
        <f>IF(MONTH(DATE($C$2,$C$3,COLUMN(T1)))=$C$3,DATE($C$2,$C$3,COLUMN(T1)),"")</f>
        <v>44489</v>
      </c>
      <c r="W6" s="16">
        <f>IF(MONTH(DATE($C$2,$C$3,COLUMN(U1)))=$C$3,DATE($C$2,$C$3,COLUMN(U1)),"")</f>
        <v>44490</v>
      </c>
      <c r="X6" s="16">
        <f>IF(MONTH(DATE($C$2,$C$3,COLUMN(V1)))=$C$3,DATE($C$2,$C$3,COLUMN(V1)),"")</f>
        <v>44491</v>
      </c>
      <c r="Y6" s="16">
        <f>IF(MONTH(DATE($C$2,$C$3,COLUMN(W1)))=$C$3,DATE($C$2,$C$3,COLUMN(W1)),"")</f>
        <v>44492</v>
      </c>
      <c r="Z6" s="16">
        <f>IF(MONTH(DATE($C$2,$C$3,COLUMN(X1)))=$C$3,DATE($C$2,$C$3,COLUMN(X1)),"")</f>
        <v>44493</v>
      </c>
      <c r="AA6" s="16">
        <f>IF(MONTH(DATE($C$2,$C$3,COLUMN(Y1)))=$C$3,DATE($C$2,$C$3,COLUMN(Y1)),"")</f>
        <v>44494</v>
      </c>
      <c r="AB6" s="16">
        <f>IF(MONTH(DATE($C$2,$C$3,COLUMN(Z1)))=$C$3,DATE($C$2,$C$3,COLUMN(Z1)),"")</f>
        <v>44495</v>
      </c>
      <c r="AC6" s="16">
        <f>IF(MONTH(DATE($C$2,$C$3,COLUMN(AA1)))=$C$3,DATE($C$2,$C$3,COLUMN(AA1)),"")</f>
        <v>44496</v>
      </c>
      <c r="AD6" s="16">
        <f>IF(MONTH(DATE($C$2,$C$3,COLUMN(AB1)))=$C$3,DATE($C$2,$C$3,COLUMN(AB1)),"")</f>
        <v>44497</v>
      </c>
      <c r="AE6" s="16">
        <f>IF(MONTH(DATE($C$2,$C$3,COLUMN(AC1)))=$C$3,DATE($C$2,$C$3,COLUMN(AC1)),"")</f>
        <v>44498</v>
      </c>
      <c r="AF6" s="16">
        <f>IF(MONTH(DATE($C$2,$C$3,COLUMN(AD1)))=$C$3,DATE($C$2,$C$3,COLUMN(AD1)),"")</f>
        <v>44499</v>
      </c>
      <c r="AG6" s="16">
        <f>IF(MONTH(DATE($C$2,$C$3,COLUMN(AE1)))=$C$3,DATE($C$2,$C$3,COLUMN(AE1)),"")</f>
        <v>44500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U7" sqref="AU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11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一</v>
      </c>
      <c r="D5" s="14" t="str">
        <f t="shared" si="0"/>
        <v>二</v>
      </c>
      <c r="E5" s="14" t="str">
        <f t="shared" si="0"/>
        <v>三</v>
      </c>
      <c r="F5" s="14" t="str">
        <f t="shared" si="0"/>
        <v>四</v>
      </c>
      <c r="G5" s="14" t="str">
        <f t="shared" si="0"/>
        <v>五</v>
      </c>
      <c r="H5" s="14" t="str">
        <f t="shared" si="0"/>
        <v>六</v>
      </c>
      <c r="I5" s="14" t="str">
        <f t="shared" si="0"/>
        <v>日</v>
      </c>
      <c r="J5" s="14" t="str">
        <f t="shared" si="0"/>
        <v>一</v>
      </c>
      <c r="K5" s="14" t="str">
        <f t="shared" si="0"/>
        <v>二</v>
      </c>
      <c r="L5" s="14" t="str">
        <f t="shared" si="0"/>
        <v>三</v>
      </c>
      <c r="M5" s="14" t="str">
        <f t="shared" si="0"/>
        <v>四</v>
      </c>
      <c r="N5" s="14" t="str">
        <f t="shared" si="0"/>
        <v>五</v>
      </c>
      <c r="O5" s="14" t="str">
        <f t="shared" si="0"/>
        <v>六</v>
      </c>
      <c r="P5" s="14" t="str">
        <f t="shared" si="0"/>
        <v>日</v>
      </c>
      <c r="Q5" s="14" t="str">
        <f t="shared" si="0"/>
        <v>一</v>
      </c>
      <c r="R5" s="14" t="str">
        <f t="shared" si="0"/>
        <v>二</v>
      </c>
      <c r="S5" s="14" t="str">
        <f t="shared" si="0"/>
        <v>三</v>
      </c>
      <c r="T5" s="14" t="str">
        <f t="shared" si="0"/>
        <v>四</v>
      </c>
      <c r="U5" s="14" t="str">
        <f t="shared" si="0"/>
        <v>五</v>
      </c>
      <c r="V5" s="14" t="str">
        <f t="shared" si="0"/>
        <v>六</v>
      </c>
      <c r="W5" s="14" t="str">
        <f t="shared" si="0"/>
        <v>日</v>
      </c>
      <c r="X5" s="14" t="str">
        <f t="shared" si="0"/>
        <v>一</v>
      </c>
      <c r="Y5" s="14" t="str">
        <f t="shared" si="0"/>
        <v>二</v>
      </c>
      <c r="Z5" s="14" t="str">
        <f t="shared" si="0"/>
        <v>三</v>
      </c>
      <c r="AA5" s="14" t="str">
        <f t="shared" si="0"/>
        <v>四</v>
      </c>
      <c r="AB5" s="14" t="str">
        <f t="shared" si="0"/>
        <v>五</v>
      </c>
      <c r="AC5" s="14" t="str">
        <f t="shared" si="0"/>
        <v>六</v>
      </c>
      <c r="AD5" s="14" t="str">
        <f t="shared" si="0"/>
        <v>日</v>
      </c>
      <c r="AE5" s="14" t="str">
        <f t="shared" si="0"/>
        <v>一</v>
      </c>
      <c r="AF5" s="14" t="str">
        <f t="shared" si="0"/>
        <v>二</v>
      </c>
      <c r="AG5" s="14" t="str">
        <f t="shared" si="0"/>
        <v/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44501</v>
      </c>
      <c r="D6" s="16">
        <f>IF(MONTH(DATE($C$2,$C$3,COLUMN(B1)))=$C$3,DATE($C$2,$C$3,COLUMN(B1)),"")</f>
        <v>44502</v>
      </c>
      <c r="E6" s="16">
        <f>IF(MONTH(DATE($C$2,$C$3,COLUMN(C1)))=$C$3,DATE($C$2,$C$3,COLUMN(C1)),"")</f>
        <v>44503</v>
      </c>
      <c r="F6" s="16">
        <f>IF(MONTH(DATE($C$2,$C$3,COLUMN(D1)))=$C$3,DATE($C$2,$C$3,COLUMN(D1)),"")</f>
        <v>44504</v>
      </c>
      <c r="G6" s="16">
        <f>IF(MONTH(DATE($C$2,$C$3,COLUMN(E1)))=$C$3,DATE($C$2,$C$3,COLUMN(E1)),"")</f>
        <v>44505</v>
      </c>
      <c r="H6" s="16">
        <f>IF(MONTH(DATE($C$2,$C$3,COLUMN(F1)))=$C$3,DATE($C$2,$C$3,COLUMN(F1)),"")</f>
        <v>44506</v>
      </c>
      <c r="I6" s="16">
        <f>IF(MONTH(DATE($C$2,$C$3,COLUMN(G1)))=$C$3,DATE($C$2,$C$3,COLUMN(G1)),"")</f>
        <v>44507</v>
      </c>
      <c r="J6" s="16">
        <f>IF(MONTH(DATE($C$2,$C$3,COLUMN(H1)))=$C$3,DATE($C$2,$C$3,COLUMN(H1)),"")</f>
        <v>44508</v>
      </c>
      <c r="K6" s="16">
        <f>IF(MONTH(DATE($C$2,$C$3,COLUMN(I1)))=$C$3,DATE($C$2,$C$3,COLUMN(I1)),"")</f>
        <v>44509</v>
      </c>
      <c r="L6" s="16">
        <f>IF(MONTH(DATE($C$2,$C$3,COLUMN(J1)))=$C$3,DATE($C$2,$C$3,COLUMN(J1)),"")</f>
        <v>44510</v>
      </c>
      <c r="M6" s="16">
        <f>IF(MONTH(DATE($C$2,$C$3,COLUMN(K1)))=$C$3,DATE($C$2,$C$3,COLUMN(K1)),"")</f>
        <v>44511</v>
      </c>
      <c r="N6" s="16">
        <f>IF(MONTH(DATE($C$2,$C$3,COLUMN(L1)))=$C$3,DATE($C$2,$C$3,COLUMN(L1)),"")</f>
        <v>44512</v>
      </c>
      <c r="O6" s="16">
        <f>IF(MONTH(DATE($C$2,$C$3,COLUMN(M1)))=$C$3,DATE($C$2,$C$3,COLUMN(M1)),"")</f>
        <v>44513</v>
      </c>
      <c r="P6" s="16">
        <f>IF(MONTH(DATE($C$2,$C$3,COLUMN(N1)))=$C$3,DATE($C$2,$C$3,COLUMN(N1)),"")</f>
        <v>44514</v>
      </c>
      <c r="Q6" s="16">
        <f>IF(MONTH(DATE($C$2,$C$3,COLUMN(O1)))=$C$3,DATE($C$2,$C$3,COLUMN(O1)),"")</f>
        <v>44515</v>
      </c>
      <c r="R6" s="16">
        <f>IF(MONTH(DATE($C$2,$C$3,COLUMN(P1)))=$C$3,DATE($C$2,$C$3,COLUMN(P1)),"")</f>
        <v>44516</v>
      </c>
      <c r="S6" s="16">
        <f>IF(MONTH(DATE($C$2,$C$3,COLUMN(Q1)))=$C$3,DATE($C$2,$C$3,COLUMN(Q1)),"")</f>
        <v>44517</v>
      </c>
      <c r="T6" s="16">
        <f>IF(MONTH(DATE($C$2,$C$3,COLUMN(R1)))=$C$3,DATE($C$2,$C$3,COLUMN(R1)),"")</f>
        <v>44518</v>
      </c>
      <c r="U6" s="16">
        <f>IF(MONTH(DATE($C$2,$C$3,COLUMN(S1)))=$C$3,DATE($C$2,$C$3,COLUMN(S1)),"")</f>
        <v>44519</v>
      </c>
      <c r="V6" s="16">
        <f>IF(MONTH(DATE($C$2,$C$3,COLUMN(T1)))=$C$3,DATE($C$2,$C$3,COLUMN(T1)),"")</f>
        <v>44520</v>
      </c>
      <c r="W6" s="16">
        <f>IF(MONTH(DATE($C$2,$C$3,COLUMN(U1)))=$C$3,DATE($C$2,$C$3,COLUMN(U1)),"")</f>
        <v>44521</v>
      </c>
      <c r="X6" s="16">
        <f>IF(MONTH(DATE($C$2,$C$3,COLUMN(V1)))=$C$3,DATE($C$2,$C$3,COLUMN(V1)),"")</f>
        <v>44522</v>
      </c>
      <c r="Y6" s="16">
        <f>IF(MONTH(DATE($C$2,$C$3,COLUMN(W1)))=$C$3,DATE($C$2,$C$3,COLUMN(W1)),"")</f>
        <v>44523</v>
      </c>
      <c r="Z6" s="16">
        <f>IF(MONTH(DATE($C$2,$C$3,COLUMN(X1)))=$C$3,DATE($C$2,$C$3,COLUMN(X1)),"")</f>
        <v>44524</v>
      </c>
      <c r="AA6" s="16">
        <f>IF(MONTH(DATE($C$2,$C$3,COLUMN(Y1)))=$C$3,DATE($C$2,$C$3,COLUMN(Y1)),"")</f>
        <v>44525</v>
      </c>
      <c r="AB6" s="16">
        <f>IF(MONTH(DATE($C$2,$C$3,COLUMN(Z1)))=$C$3,DATE($C$2,$C$3,COLUMN(Z1)),"")</f>
        <v>44526</v>
      </c>
      <c r="AC6" s="16">
        <f>IF(MONTH(DATE($C$2,$C$3,COLUMN(AA1)))=$C$3,DATE($C$2,$C$3,COLUMN(AA1)),"")</f>
        <v>44527</v>
      </c>
      <c r="AD6" s="16">
        <f>IF(MONTH(DATE($C$2,$C$3,COLUMN(AB1)))=$C$3,DATE($C$2,$C$3,COLUMN(AB1)),"")</f>
        <v>44528</v>
      </c>
      <c r="AE6" s="16">
        <f>IF(MONTH(DATE($C$2,$C$3,COLUMN(AC1)))=$C$3,DATE($C$2,$C$3,COLUMN(AC1)),"")</f>
        <v>44529</v>
      </c>
      <c r="AF6" s="16">
        <f>IF(MONTH(DATE($C$2,$C$3,COLUMN(AD1)))=$C$3,DATE($C$2,$C$3,COLUMN(AD1)),"")</f>
        <v>44530</v>
      </c>
      <c r="AG6" s="16" t="str">
        <f>IF(MONTH(DATE($C$2,$C$3,COLUMN(AE1)))=$C$3,DATE($C$2,$C$3,COLUMN(AE1)),"")</f>
        <v/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7" sqref="AV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12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三</v>
      </c>
      <c r="D5" s="14" t="str">
        <f t="shared" si="0"/>
        <v>四</v>
      </c>
      <c r="E5" s="14" t="str">
        <f t="shared" si="0"/>
        <v>五</v>
      </c>
      <c r="F5" s="14" t="str">
        <f t="shared" si="0"/>
        <v>六</v>
      </c>
      <c r="G5" s="14" t="str">
        <f t="shared" si="0"/>
        <v>日</v>
      </c>
      <c r="H5" s="14" t="str">
        <f t="shared" si="0"/>
        <v>一</v>
      </c>
      <c r="I5" s="14" t="str">
        <f t="shared" si="0"/>
        <v>二</v>
      </c>
      <c r="J5" s="14" t="str">
        <f t="shared" si="0"/>
        <v>三</v>
      </c>
      <c r="K5" s="14" t="str">
        <f t="shared" si="0"/>
        <v>四</v>
      </c>
      <c r="L5" s="14" t="str">
        <f t="shared" si="0"/>
        <v>五</v>
      </c>
      <c r="M5" s="14" t="str">
        <f t="shared" si="0"/>
        <v>六</v>
      </c>
      <c r="N5" s="14" t="str">
        <f t="shared" si="0"/>
        <v>日</v>
      </c>
      <c r="O5" s="14" t="str">
        <f t="shared" si="0"/>
        <v>一</v>
      </c>
      <c r="P5" s="14" t="str">
        <f t="shared" si="0"/>
        <v>二</v>
      </c>
      <c r="Q5" s="14" t="str">
        <f t="shared" si="0"/>
        <v>三</v>
      </c>
      <c r="R5" s="14" t="str">
        <f t="shared" si="0"/>
        <v>四</v>
      </c>
      <c r="S5" s="14" t="str">
        <f t="shared" si="0"/>
        <v>五</v>
      </c>
      <c r="T5" s="14" t="str">
        <f t="shared" si="0"/>
        <v>六</v>
      </c>
      <c r="U5" s="14" t="str">
        <f t="shared" si="0"/>
        <v>日</v>
      </c>
      <c r="V5" s="14" t="str">
        <f t="shared" si="0"/>
        <v>一</v>
      </c>
      <c r="W5" s="14" t="str">
        <f t="shared" si="0"/>
        <v>二</v>
      </c>
      <c r="X5" s="14" t="str">
        <f t="shared" si="0"/>
        <v>三</v>
      </c>
      <c r="Y5" s="14" t="str">
        <f t="shared" si="0"/>
        <v>四</v>
      </c>
      <c r="Z5" s="14" t="str">
        <f t="shared" si="0"/>
        <v>五</v>
      </c>
      <c r="AA5" s="14" t="str">
        <f t="shared" si="0"/>
        <v>六</v>
      </c>
      <c r="AB5" s="14" t="str">
        <f t="shared" si="0"/>
        <v>日</v>
      </c>
      <c r="AC5" s="14" t="str">
        <f t="shared" si="0"/>
        <v>一</v>
      </c>
      <c r="AD5" s="14" t="str">
        <f t="shared" si="0"/>
        <v>二</v>
      </c>
      <c r="AE5" s="14" t="str">
        <f t="shared" si="0"/>
        <v>三</v>
      </c>
      <c r="AF5" s="14" t="str">
        <f t="shared" si="0"/>
        <v>四</v>
      </c>
      <c r="AG5" s="14" t="str">
        <f t="shared" si="0"/>
        <v>五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44531</v>
      </c>
      <c r="D6" s="16">
        <f>IF(MONTH(DATE($C$2,$C$3,COLUMN(B1)))=$C$3,DATE($C$2,$C$3,COLUMN(B1)),"")</f>
        <v>44532</v>
      </c>
      <c r="E6" s="16">
        <f>IF(MONTH(DATE($C$2,$C$3,COLUMN(C1)))=$C$3,DATE($C$2,$C$3,COLUMN(C1)),"")</f>
        <v>44533</v>
      </c>
      <c r="F6" s="16">
        <f>IF(MONTH(DATE($C$2,$C$3,COLUMN(D1)))=$C$3,DATE($C$2,$C$3,COLUMN(D1)),"")</f>
        <v>44534</v>
      </c>
      <c r="G6" s="16">
        <f>IF(MONTH(DATE($C$2,$C$3,COLUMN(E1)))=$C$3,DATE($C$2,$C$3,COLUMN(E1)),"")</f>
        <v>44535</v>
      </c>
      <c r="H6" s="16">
        <f>IF(MONTH(DATE($C$2,$C$3,COLUMN(F1)))=$C$3,DATE($C$2,$C$3,COLUMN(F1)),"")</f>
        <v>44536</v>
      </c>
      <c r="I6" s="16">
        <f>IF(MONTH(DATE($C$2,$C$3,COLUMN(G1)))=$C$3,DATE($C$2,$C$3,COLUMN(G1)),"")</f>
        <v>44537</v>
      </c>
      <c r="J6" s="16">
        <f>IF(MONTH(DATE($C$2,$C$3,COLUMN(H1)))=$C$3,DATE($C$2,$C$3,COLUMN(H1)),"")</f>
        <v>44538</v>
      </c>
      <c r="K6" s="16">
        <f>IF(MONTH(DATE($C$2,$C$3,COLUMN(I1)))=$C$3,DATE($C$2,$C$3,COLUMN(I1)),"")</f>
        <v>44539</v>
      </c>
      <c r="L6" s="16">
        <f>IF(MONTH(DATE($C$2,$C$3,COLUMN(J1)))=$C$3,DATE($C$2,$C$3,COLUMN(J1)),"")</f>
        <v>44540</v>
      </c>
      <c r="M6" s="16">
        <f>IF(MONTH(DATE($C$2,$C$3,COLUMN(K1)))=$C$3,DATE($C$2,$C$3,COLUMN(K1)),"")</f>
        <v>44541</v>
      </c>
      <c r="N6" s="16">
        <f>IF(MONTH(DATE($C$2,$C$3,COLUMN(L1)))=$C$3,DATE($C$2,$C$3,COLUMN(L1)),"")</f>
        <v>44542</v>
      </c>
      <c r="O6" s="16">
        <f>IF(MONTH(DATE($C$2,$C$3,COLUMN(M1)))=$C$3,DATE($C$2,$C$3,COLUMN(M1)),"")</f>
        <v>44543</v>
      </c>
      <c r="P6" s="16">
        <f>IF(MONTH(DATE($C$2,$C$3,COLUMN(N1)))=$C$3,DATE($C$2,$C$3,COLUMN(N1)),"")</f>
        <v>44544</v>
      </c>
      <c r="Q6" s="16">
        <f>IF(MONTH(DATE($C$2,$C$3,COLUMN(O1)))=$C$3,DATE($C$2,$C$3,COLUMN(O1)),"")</f>
        <v>44545</v>
      </c>
      <c r="R6" s="16">
        <f>IF(MONTH(DATE($C$2,$C$3,COLUMN(P1)))=$C$3,DATE($C$2,$C$3,COLUMN(P1)),"")</f>
        <v>44546</v>
      </c>
      <c r="S6" s="16">
        <f>IF(MONTH(DATE($C$2,$C$3,COLUMN(Q1)))=$C$3,DATE($C$2,$C$3,COLUMN(Q1)),"")</f>
        <v>44547</v>
      </c>
      <c r="T6" s="16">
        <f>IF(MONTH(DATE($C$2,$C$3,COLUMN(R1)))=$C$3,DATE($C$2,$C$3,COLUMN(R1)),"")</f>
        <v>44548</v>
      </c>
      <c r="U6" s="16">
        <f>IF(MONTH(DATE($C$2,$C$3,COLUMN(S1)))=$C$3,DATE($C$2,$C$3,COLUMN(S1)),"")</f>
        <v>44549</v>
      </c>
      <c r="V6" s="16">
        <f>IF(MONTH(DATE($C$2,$C$3,COLUMN(T1)))=$C$3,DATE($C$2,$C$3,COLUMN(T1)),"")</f>
        <v>44550</v>
      </c>
      <c r="W6" s="16">
        <f>IF(MONTH(DATE($C$2,$C$3,COLUMN(U1)))=$C$3,DATE($C$2,$C$3,COLUMN(U1)),"")</f>
        <v>44551</v>
      </c>
      <c r="X6" s="16">
        <f>IF(MONTH(DATE($C$2,$C$3,COLUMN(V1)))=$C$3,DATE($C$2,$C$3,COLUMN(V1)),"")</f>
        <v>44552</v>
      </c>
      <c r="Y6" s="16">
        <f>IF(MONTH(DATE($C$2,$C$3,COLUMN(W1)))=$C$3,DATE($C$2,$C$3,COLUMN(W1)),"")</f>
        <v>44553</v>
      </c>
      <c r="Z6" s="16">
        <f>IF(MONTH(DATE($C$2,$C$3,COLUMN(X1)))=$C$3,DATE($C$2,$C$3,COLUMN(X1)),"")</f>
        <v>44554</v>
      </c>
      <c r="AA6" s="16">
        <f>IF(MONTH(DATE($C$2,$C$3,COLUMN(Y1)))=$C$3,DATE($C$2,$C$3,COLUMN(Y1)),"")</f>
        <v>44555</v>
      </c>
      <c r="AB6" s="16">
        <f>IF(MONTH(DATE($C$2,$C$3,COLUMN(Z1)))=$C$3,DATE($C$2,$C$3,COLUMN(Z1)),"")</f>
        <v>44556</v>
      </c>
      <c r="AC6" s="16">
        <f>IF(MONTH(DATE($C$2,$C$3,COLUMN(AA1)))=$C$3,DATE($C$2,$C$3,COLUMN(AA1)),"")</f>
        <v>44557</v>
      </c>
      <c r="AD6" s="16">
        <f>IF(MONTH(DATE($C$2,$C$3,COLUMN(AB1)))=$C$3,DATE($C$2,$C$3,COLUMN(AB1)),"")</f>
        <v>44558</v>
      </c>
      <c r="AE6" s="16">
        <f>IF(MONTH(DATE($C$2,$C$3,COLUMN(AC1)))=$C$3,DATE($C$2,$C$3,COLUMN(AC1)),"")</f>
        <v>44559</v>
      </c>
      <c r="AF6" s="16">
        <f>IF(MONTH(DATE($C$2,$C$3,COLUMN(AD1)))=$C$3,DATE($C$2,$C$3,COLUMN(AD1)),"")</f>
        <v>44560</v>
      </c>
      <c r="AG6" s="16">
        <f>IF(MONTH(DATE($C$2,$C$3,COLUMN(AE1)))=$C$3,DATE($C$2,$C$3,COLUMN(AE1)),"")</f>
        <v>44561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9"/>
  <sheetViews>
    <sheetView showGridLines="0" workbookViewId="0">
      <selection activeCell="O5" sqref="M3 O5"/>
    </sheetView>
  </sheetViews>
  <sheetFormatPr defaultColWidth="9" defaultRowHeight="16.5"/>
  <cols>
    <col min="1" max="16384" width="9" style="1"/>
  </cols>
  <sheetData>
    <row r="3" ht="30" customHeight="1" spans="4:11">
      <c r="D3" s="2" t="s">
        <v>31</v>
      </c>
      <c r="E3" s="2"/>
      <c r="F3" s="2"/>
      <c r="G3" s="2"/>
      <c r="H3" s="2"/>
      <c r="I3" s="2"/>
      <c r="J3" s="2"/>
      <c r="K3" s="2"/>
    </row>
    <row r="4" ht="42" customHeight="1" spans="4:11">
      <c r="D4" s="3" t="s">
        <v>32</v>
      </c>
      <c r="E4" s="3"/>
      <c r="F4" s="3"/>
      <c r="G4" s="3"/>
      <c r="H4" s="3"/>
      <c r="I4" s="3"/>
      <c r="J4" s="3"/>
      <c r="K4" s="3"/>
    </row>
  </sheetData>
  <mergeCells count="7">
    <mergeCell ref="D3:K3"/>
    <mergeCell ref="D4:K4"/>
    <mergeCell ref="D5:K5"/>
    <mergeCell ref="D6:K6"/>
    <mergeCell ref="D7:K7"/>
    <mergeCell ref="D8:K8"/>
    <mergeCell ref="D9:K9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R27" sqref="AR2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1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五</v>
      </c>
      <c r="D5" s="14" t="str">
        <f t="shared" si="0"/>
        <v>六</v>
      </c>
      <c r="E5" s="14" t="str">
        <f t="shared" si="0"/>
        <v>日</v>
      </c>
      <c r="F5" s="14" t="str">
        <f t="shared" si="0"/>
        <v>一</v>
      </c>
      <c r="G5" s="14" t="str">
        <f t="shared" si="0"/>
        <v>二</v>
      </c>
      <c r="H5" s="14" t="str">
        <f t="shared" si="0"/>
        <v>三</v>
      </c>
      <c r="I5" s="14" t="str">
        <f t="shared" si="0"/>
        <v>四</v>
      </c>
      <c r="J5" s="14" t="str">
        <f t="shared" si="0"/>
        <v>五</v>
      </c>
      <c r="K5" s="14" t="str">
        <f t="shared" si="0"/>
        <v>六</v>
      </c>
      <c r="L5" s="14" t="str">
        <f t="shared" si="0"/>
        <v>日</v>
      </c>
      <c r="M5" s="14" t="str">
        <f t="shared" si="0"/>
        <v>一</v>
      </c>
      <c r="N5" s="14" t="str">
        <f t="shared" si="0"/>
        <v>二</v>
      </c>
      <c r="O5" s="14" t="str">
        <f t="shared" si="0"/>
        <v>三</v>
      </c>
      <c r="P5" s="14" t="str">
        <f t="shared" si="0"/>
        <v>四</v>
      </c>
      <c r="Q5" s="14" t="str">
        <f t="shared" si="0"/>
        <v>五</v>
      </c>
      <c r="R5" s="14" t="str">
        <f t="shared" si="0"/>
        <v>六</v>
      </c>
      <c r="S5" s="14" t="str">
        <f t="shared" si="0"/>
        <v>日</v>
      </c>
      <c r="T5" s="14" t="str">
        <f t="shared" si="0"/>
        <v>一</v>
      </c>
      <c r="U5" s="14" t="str">
        <f t="shared" si="0"/>
        <v>二</v>
      </c>
      <c r="V5" s="14" t="str">
        <f t="shared" si="0"/>
        <v>三</v>
      </c>
      <c r="W5" s="14" t="str">
        <f t="shared" si="0"/>
        <v>四</v>
      </c>
      <c r="X5" s="14" t="str">
        <f t="shared" si="0"/>
        <v>五</v>
      </c>
      <c r="Y5" s="14" t="str">
        <f t="shared" si="0"/>
        <v>六</v>
      </c>
      <c r="Z5" s="14" t="str">
        <f t="shared" si="0"/>
        <v>日</v>
      </c>
      <c r="AA5" s="14" t="str">
        <f t="shared" si="0"/>
        <v>一</v>
      </c>
      <c r="AB5" s="14" t="str">
        <f t="shared" si="0"/>
        <v>二</v>
      </c>
      <c r="AC5" s="14" t="str">
        <f t="shared" si="0"/>
        <v>三</v>
      </c>
      <c r="AD5" s="14" t="str">
        <f t="shared" si="0"/>
        <v>四</v>
      </c>
      <c r="AE5" s="14" t="str">
        <f t="shared" si="0"/>
        <v>五</v>
      </c>
      <c r="AF5" s="14" t="str">
        <f t="shared" si="0"/>
        <v>六</v>
      </c>
      <c r="AG5" s="14" t="str">
        <f t="shared" si="0"/>
        <v>日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44197</v>
      </c>
      <c r="D6" s="16">
        <f>IF(MONTH(DATE($C$2,$C$3,COLUMN(B1)))=$C$3,DATE($C$2,$C$3,COLUMN(B1)),"")</f>
        <v>44198</v>
      </c>
      <c r="E6" s="16">
        <f>IF(MONTH(DATE($C$2,$C$3,COLUMN(C1)))=$C$3,DATE($C$2,$C$3,COLUMN(C1)),"")</f>
        <v>44199</v>
      </c>
      <c r="F6" s="16">
        <f>IF(MONTH(DATE($C$2,$C$3,COLUMN(D1)))=$C$3,DATE($C$2,$C$3,COLUMN(D1)),"")</f>
        <v>44200</v>
      </c>
      <c r="G6" s="16">
        <f>IF(MONTH(DATE($C$2,$C$3,COLUMN(E1)))=$C$3,DATE($C$2,$C$3,COLUMN(E1)),"")</f>
        <v>44201</v>
      </c>
      <c r="H6" s="16">
        <f>IF(MONTH(DATE($C$2,$C$3,COLUMN(F1)))=$C$3,DATE($C$2,$C$3,COLUMN(F1)),"")</f>
        <v>44202</v>
      </c>
      <c r="I6" s="16">
        <f>IF(MONTH(DATE($C$2,$C$3,COLUMN(G1)))=$C$3,DATE($C$2,$C$3,COLUMN(G1)),"")</f>
        <v>44203</v>
      </c>
      <c r="J6" s="16">
        <f>IF(MONTH(DATE($C$2,$C$3,COLUMN(H1)))=$C$3,DATE($C$2,$C$3,COLUMN(H1)),"")</f>
        <v>44204</v>
      </c>
      <c r="K6" s="16">
        <f>IF(MONTH(DATE($C$2,$C$3,COLUMN(I1)))=$C$3,DATE($C$2,$C$3,COLUMN(I1)),"")</f>
        <v>44205</v>
      </c>
      <c r="L6" s="16">
        <f>IF(MONTH(DATE($C$2,$C$3,COLUMN(J1)))=$C$3,DATE($C$2,$C$3,COLUMN(J1)),"")</f>
        <v>44206</v>
      </c>
      <c r="M6" s="16">
        <f>IF(MONTH(DATE($C$2,$C$3,COLUMN(K1)))=$C$3,DATE($C$2,$C$3,COLUMN(K1)),"")</f>
        <v>44207</v>
      </c>
      <c r="N6" s="16">
        <f>IF(MONTH(DATE($C$2,$C$3,COLUMN(L1)))=$C$3,DATE($C$2,$C$3,COLUMN(L1)),"")</f>
        <v>44208</v>
      </c>
      <c r="O6" s="16">
        <f>IF(MONTH(DATE($C$2,$C$3,COLUMN(M1)))=$C$3,DATE($C$2,$C$3,COLUMN(M1)),"")</f>
        <v>44209</v>
      </c>
      <c r="P6" s="16">
        <f>IF(MONTH(DATE($C$2,$C$3,COLUMN(N1)))=$C$3,DATE($C$2,$C$3,COLUMN(N1)),"")</f>
        <v>44210</v>
      </c>
      <c r="Q6" s="16">
        <f>IF(MONTH(DATE($C$2,$C$3,COLUMN(O1)))=$C$3,DATE($C$2,$C$3,COLUMN(O1)),"")</f>
        <v>44211</v>
      </c>
      <c r="R6" s="16">
        <f>IF(MONTH(DATE($C$2,$C$3,COLUMN(P1)))=$C$3,DATE($C$2,$C$3,COLUMN(P1)),"")</f>
        <v>44212</v>
      </c>
      <c r="S6" s="16">
        <f>IF(MONTH(DATE($C$2,$C$3,COLUMN(Q1)))=$C$3,DATE($C$2,$C$3,COLUMN(Q1)),"")</f>
        <v>44213</v>
      </c>
      <c r="T6" s="16">
        <f>IF(MONTH(DATE($C$2,$C$3,COLUMN(R1)))=$C$3,DATE($C$2,$C$3,COLUMN(R1)),"")</f>
        <v>44214</v>
      </c>
      <c r="U6" s="16">
        <f>IF(MONTH(DATE($C$2,$C$3,COLUMN(S1)))=$C$3,DATE($C$2,$C$3,COLUMN(S1)),"")</f>
        <v>44215</v>
      </c>
      <c r="V6" s="16">
        <f>IF(MONTH(DATE($C$2,$C$3,COLUMN(T1)))=$C$3,DATE($C$2,$C$3,COLUMN(T1)),"")</f>
        <v>44216</v>
      </c>
      <c r="W6" s="16">
        <f>IF(MONTH(DATE($C$2,$C$3,COLUMN(U1)))=$C$3,DATE($C$2,$C$3,COLUMN(U1)),"")</f>
        <v>44217</v>
      </c>
      <c r="X6" s="16">
        <f>IF(MONTH(DATE($C$2,$C$3,COLUMN(V1)))=$C$3,DATE($C$2,$C$3,COLUMN(V1)),"")</f>
        <v>44218</v>
      </c>
      <c r="Y6" s="16">
        <f>IF(MONTH(DATE($C$2,$C$3,COLUMN(W1)))=$C$3,DATE($C$2,$C$3,COLUMN(W1)),"")</f>
        <v>44219</v>
      </c>
      <c r="Z6" s="16">
        <f>IF(MONTH(DATE($C$2,$C$3,COLUMN(X1)))=$C$3,DATE($C$2,$C$3,COLUMN(X1)),"")</f>
        <v>44220</v>
      </c>
      <c r="AA6" s="16">
        <f>IF(MONTH(DATE($C$2,$C$3,COLUMN(Y1)))=$C$3,DATE($C$2,$C$3,COLUMN(Y1)),"")</f>
        <v>44221</v>
      </c>
      <c r="AB6" s="16">
        <f>IF(MONTH(DATE($C$2,$C$3,COLUMN(Z1)))=$C$3,DATE($C$2,$C$3,COLUMN(Z1)),"")</f>
        <v>44222</v>
      </c>
      <c r="AC6" s="16">
        <f>IF(MONTH(DATE($C$2,$C$3,COLUMN(AA1)))=$C$3,DATE($C$2,$C$3,COLUMN(AA1)),"")</f>
        <v>44223</v>
      </c>
      <c r="AD6" s="16">
        <f>IF(MONTH(DATE($C$2,$C$3,COLUMN(AB1)))=$C$3,DATE($C$2,$C$3,COLUMN(AB1)),"")</f>
        <v>44224</v>
      </c>
      <c r="AE6" s="16">
        <f>IF(MONTH(DATE($C$2,$C$3,COLUMN(AC1)))=$C$3,DATE($C$2,$C$3,COLUMN(AC1)),"")</f>
        <v>44225</v>
      </c>
      <c r="AF6" s="16">
        <f>IF(MONTH(DATE($C$2,$C$3,COLUMN(AD1)))=$C$3,DATE($C$2,$C$3,COLUMN(AD1)),"")</f>
        <v>44226</v>
      </c>
      <c r="AG6" s="16">
        <f>IF(MONTH(DATE($C$2,$C$3,COLUMN(AE1)))=$C$3,DATE($C$2,$C$3,COLUMN(AE1)),"")</f>
        <v>44227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7" sqref="AV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2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一</v>
      </c>
      <c r="D5" s="14" t="str">
        <f t="shared" si="0"/>
        <v>二</v>
      </c>
      <c r="E5" s="14" t="str">
        <f t="shared" si="0"/>
        <v>三</v>
      </c>
      <c r="F5" s="14" t="str">
        <f t="shared" si="0"/>
        <v>四</v>
      </c>
      <c r="G5" s="14" t="str">
        <f t="shared" si="0"/>
        <v>五</v>
      </c>
      <c r="H5" s="14" t="str">
        <f t="shared" si="0"/>
        <v>六</v>
      </c>
      <c r="I5" s="14" t="str">
        <f t="shared" si="0"/>
        <v>日</v>
      </c>
      <c r="J5" s="14" t="str">
        <f t="shared" si="0"/>
        <v>一</v>
      </c>
      <c r="K5" s="14" t="str">
        <f t="shared" si="0"/>
        <v>二</v>
      </c>
      <c r="L5" s="14" t="str">
        <f t="shared" si="0"/>
        <v>三</v>
      </c>
      <c r="M5" s="14" t="str">
        <f t="shared" si="0"/>
        <v>四</v>
      </c>
      <c r="N5" s="14" t="str">
        <f t="shared" si="0"/>
        <v>五</v>
      </c>
      <c r="O5" s="14" t="str">
        <f t="shared" si="0"/>
        <v>六</v>
      </c>
      <c r="P5" s="14" t="str">
        <f t="shared" si="0"/>
        <v>日</v>
      </c>
      <c r="Q5" s="14" t="str">
        <f t="shared" si="0"/>
        <v>一</v>
      </c>
      <c r="R5" s="14" t="str">
        <f t="shared" si="0"/>
        <v>二</v>
      </c>
      <c r="S5" s="14" t="str">
        <f t="shared" si="0"/>
        <v>三</v>
      </c>
      <c r="T5" s="14" t="str">
        <f t="shared" si="0"/>
        <v>四</v>
      </c>
      <c r="U5" s="14" t="str">
        <f t="shared" si="0"/>
        <v>五</v>
      </c>
      <c r="V5" s="14" t="str">
        <f t="shared" si="0"/>
        <v>六</v>
      </c>
      <c r="W5" s="14" t="str">
        <f t="shared" si="0"/>
        <v>日</v>
      </c>
      <c r="X5" s="14" t="str">
        <f t="shared" si="0"/>
        <v>一</v>
      </c>
      <c r="Y5" s="14" t="str">
        <f t="shared" si="0"/>
        <v>二</v>
      </c>
      <c r="Z5" s="14" t="str">
        <f t="shared" si="0"/>
        <v>三</v>
      </c>
      <c r="AA5" s="14" t="str">
        <f t="shared" si="0"/>
        <v>四</v>
      </c>
      <c r="AB5" s="14" t="str">
        <f t="shared" si="0"/>
        <v>五</v>
      </c>
      <c r="AC5" s="14" t="str">
        <f t="shared" si="0"/>
        <v>六</v>
      </c>
      <c r="AD5" s="14" t="str">
        <f t="shared" si="0"/>
        <v>日</v>
      </c>
      <c r="AE5" s="14" t="str">
        <f t="shared" si="0"/>
        <v/>
      </c>
      <c r="AF5" s="14" t="str">
        <f t="shared" si="0"/>
        <v/>
      </c>
      <c r="AG5" s="14" t="str">
        <f t="shared" si="0"/>
        <v/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44228</v>
      </c>
      <c r="D6" s="16">
        <f>IF(MONTH(DATE($C$2,$C$3,COLUMN(B1)))=$C$3,DATE($C$2,$C$3,COLUMN(B1)),"")</f>
        <v>44229</v>
      </c>
      <c r="E6" s="16">
        <f>IF(MONTH(DATE($C$2,$C$3,COLUMN(C1)))=$C$3,DATE($C$2,$C$3,COLUMN(C1)),"")</f>
        <v>44230</v>
      </c>
      <c r="F6" s="16">
        <f>IF(MONTH(DATE($C$2,$C$3,COLUMN(D1)))=$C$3,DATE($C$2,$C$3,COLUMN(D1)),"")</f>
        <v>44231</v>
      </c>
      <c r="G6" s="16">
        <f>IF(MONTH(DATE($C$2,$C$3,COLUMN(E1)))=$C$3,DATE($C$2,$C$3,COLUMN(E1)),"")</f>
        <v>44232</v>
      </c>
      <c r="H6" s="16">
        <f>IF(MONTH(DATE($C$2,$C$3,COLUMN(F1)))=$C$3,DATE($C$2,$C$3,COLUMN(F1)),"")</f>
        <v>44233</v>
      </c>
      <c r="I6" s="16">
        <f>IF(MONTH(DATE($C$2,$C$3,COLUMN(G1)))=$C$3,DATE($C$2,$C$3,COLUMN(G1)),"")</f>
        <v>44234</v>
      </c>
      <c r="J6" s="16">
        <f>IF(MONTH(DATE($C$2,$C$3,COLUMN(H1)))=$C$3,DATE($C$2,$C$3,COLUMN(H1)),"")</f>
        <v>44235</v>
      </c>
      <c r="K6" s="16">
        <f>IF(MONTH(DATE($C$2,$C$3,COLUMN(I1)))=$C$3,DATE($C$2,$C$3,COLUMN(I1)),"")</f>
        <v>44236</v>
      </c>
      <c r="L6" s="16">
        <f>IF(MONTH(DATE($C$2,$C$3,COLUMN(J1)))=$C$3,DATE($C$2,$C$3,COLUMN(J1)),"")</f>
        <v>44237</v>
      </c>
      <c r="M6" s="16">
        <f>IF(MONTH(DATE($C$2,$C$3,COLUMN(K1)))=$C$3,DATE($C$2,$C$3,COLUMN(K1)),"")</f>
        <v>44238</v>
      </c>
      <c r="N6" s="16">
        <f>IF(MONTH(DATE($C$2,$C$3,COLUMN(L1)))=$C$3,DATE($C$2,$C$3,COLUMN(L1)),"")</f>
        <v>44239</v>
      </c>
      <c r="O6" s="16">
        <f>IF(MONTH(DATE($C$2,$C$3,COLUMN(M1)))=$C$3,DATE($C$2,$C$3,COLUMN(M1)),"")</f>
        <v>44240</v>
      </c>
      <c r="P6" s="16">
        <f>IF(MONTH(DATE($C$2,$C$3,COLUMN(N1)))=$C$3,DATE($C$2,$C$3,COLUMN(N1)),"")</f>
        <v>44241</v>
      </c>
      <c r="Q6" s="16">
        <f>IF(MONTH(DATE($C$2,$C$3,COLUMN(O1)))=$C$3,DATE($C$2,$C$3,COLUMN(O1)),"")</f>
        <v>44242</v>
      </c>
      <c r="R6" s="16">
        <f>IF(MONTH(DATE($C$2,$C$3,COLUMN(P1)))=$C$3,DATE($C$2,$C$3,COLUMN(P1)),"")</f>
        <v>44243</v>
      </c>
      <c r="S6" s="16">
        <f>IF(MONTH(DATE($C$2,$C$3,COLUMN(Q1)))=$C$3,DATE($C$2,$C$3,COLUMN(Q1)),"")</f>
        <v>44244</v>
      </c>
      <c r="T6" s="16">
        <f>IF(MONTH(DATE($C$2,$C$3,COLUMN(R1)))=$C$3,DATE($C$2,$C$3,COLUMN(R1)),"")</f>
        <v>44245</v>
      </c>
      <c r="U6" s="16">
        <f>IF(MONTH(DATE($C$2,$C$3,COLUMN(S1)))=$C$3,DATE($C$2,$C$3,COLUMN(S1)),"")</f>
        <v>44246</v>
      </c>
      <c r="V6" s="16">
        <f>IF(MONTH(DATE($C$2,$C$3,COLUMN(T1)))=$C$3,DATE($C$2,$C$3,COLUMN(T1)),"")</f>
        <v>44247</v>
      </c>
      <c r="W6" s="16">
        <f>IF(MONTH(DATE($C$2,$C$3,COLUMN(U1)))=$C$3,DATE($C$2,$C$3,COLUMN(U1)),"")</f>
        <v>44248</v>
      </c>
      <c r="X6" s="16">
        <f>IF(MONTH(DATE($C$2,$C$3,COLUMN(V1)))=$C$3,DATE($C$2,$C$3,COLUMN(V1)),"")</f>
        <v>44249</v>
      </c>
      <c r="Y6" s="16">
        <f>IF(MONTH(DATE($C$2,$C$3,COLUMN(W1)))=$C$3,DATE($C$2,$C$3,COLUMN(W1)),"")</f>
        <v>44250</v>
      </c>
      <c r="Z6" s="16">
        <f>IF(MONTH(DATE($C$2,$C$3,COLUMN(X1)))=$C$3,DATE($C$2,$C$3,COLUMN(X1)),"")</f>
        <v>44251</v>
      </c>
      <c r="AA6" s="16">
        <f>IF(MONTH(DATE($C$2,$C$3,COLUMN(Y1)))=$C$3,DATE($C$2,$C$3,COLUMN(Y1)),"")</f>
        <v>44252</v>
      </c>
      <c r="AB6" s="16">
        <f>IF(MONTH(DATE($C$2,$C$3,COLUMN(Z1)))=$C$3,DATE($C$2,$C$3,COLUMN(Z1)),"")</f>
        <v>44253</v>
      </c>
      <c r="AC6" s="16">
        <f>IF(MONTH(DATE($C$2,$C$3,COLUMN(AA1)))=$C$3,DATE($C$2,$C$3,COLUMN(AA1)),"")</f>
        <v>44254</v>
      </c>
      <c r="AD6" s="16">
        <f>IF(MONTH(DATE($C$2,$C$3,COLUMN(AB1)))=$C$3,DATE($C$2,$C$3,COLUMN(AB1)),"")</f>
        <v>44255</v>
      </c>
      <c r="AE6" s="16" t="str">
        <f>IF(MONTH(DATE($C$2,$C$3,COLUMN(AC1)))=$C$3,DATE($C$2,$C$3,COLUMN(AC1)),"")</f>
        <v/>
      </c>
      <c r="AF6" s="16" t="str">
        <f>IF(MONTH(DATE($C$2,$C$3,COLUMN(AD1)))=$C$3,DATE($C$2,$C$3,COLUMN(AD1)),"")</f>
        <v/>
      </c>
      <c r="AG6" s="16" t="str">
        <f>IF(MONTH(DATE($C$2,$C$3,COLUMN(AE1)))=$C$3,DATE($C$2,$C$3,COLUMN(AE1)),"")</f>
        <v/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6" sqref="AV6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3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>TEXT(C6,"AAA")</f>
        <v>一</v>
      </c>
      <c r="D5" s="14" t="str">
        <f t="shared" ref="D5:AG5" si="0">TEXT(D6,"AAA")</f>
        <v>二</v>
      </c>
      <c r="E5" s="14" t="str">
        <f t="shared" si="0"/>
        <v>三</v>
      </c>
      <c r="F5" s="14" t="str">
        <f t="shared" si="0"/>
        <v>四</v>
      </c>
      <c r="G5" s="14" t="str">
        <f t="shared" si="0"/>
        <v>五</v>
      </c>
      <c r="H5" s="14" t="str">
        <f t="shared" si="0"/>
        <v>六</v>
      </c>
      <c r="I5" s="14" t="str">
        <f t="shared" si="0"/>
        <v>日</v>
      </c>
      <c r="J5" s="14" t="str">
        <f t="shared" si="0"/>
        <v>一</v>
      </c>
      <c r="K5" s="14" t="str">
        <f t="shared" si="0"/>
        <v>二</v>
      </c>
      <c r="L5" s="14" t="str">
        <f t="shared" si="0"/>
        <v>三</v>
      </c>
      <c r="M5" s="14" t="str">
        <f t="shared" si="0"/>
        <v>四</v>
      </c>
      <c r="N5" s="14" t="str">
        <f t="shared" si="0"/>
        <v>五</v>
      </c>
      <c r="O5" s="14" t="str">
        <f t="shared" si="0"/>
        <v>六</v>
      </c>
      <c r="P5" s="14" t="str">
        <f t="shared" si="0"/>
        <v>日</v>
      </c>
      <c r="Q5" s="14" t="str">
        <f t="shared" si="0"/>
        <v>一</v>
      </c>
      <c r="R5" s="14" t="str">
        <f t="shared" si="0"/>
        <v>二</v>
      </c>
      <c r="S5" s="14" t="str">
        <f t="shared" si="0"/>
        <v>三</v>
      </c>
      <c r="T5" s="14" t="str">
        <f t="shared" si="0"/>
        <v>四</v>
      </c>
      <c r="U5" s="14" t="str">
        <f t="shared" si="0"/>
        <v>五</v>
      </c>
      <c r="V5" s="14" t="str">
        <f t="shared" si="0"/>
        <v>六</v>
      </c>
      <c r="W5" s="14" t="str">
        <f t="shared" si="0"/>
        <v>日</v>
      </c>
      <c r="X5" s="14" t="str">
        <f t="shared" si="0"/>
        <v>一</v>
      </c>
      <c r="Y5" s="14" t="str">
        <f t="shared" si="0"/>
        <v>二</v>
      </c>
      <c r="Z5" s="14" t="str">
        <f t="shared" si="0"/>
        <v>三</v>
      </c>
      <c r="AA5" s="14" t="str">
        <f t="shared" si="0"/>
        <v>四</v>
      </c>
      <c r="AB5" s="14" t="str">
        <f t="shared" si="0"/>
        <v>五</v>
      </c>
      <c r="AC5" s="14" t="str">
        <f t="shared" si="0"/>
        <v>六</v>
      </c>
      <c r="AD5" s="14" t="str">
        <f t="shared" si="0"/>
        <v>日</v>
      </c>
      <c r="AE5" s="14" t="str">
        <f t="shared" si="0"/>
        <v>一</v>
      </c>
      <c r="AF5" s="14" t="str">
        <f t="shared" si="0"/>
        <v>二</v>
      </c>
      <c r="AG5" s="14" t="str">
        <f t="shared" si="0"/>
        <v>三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44256</v>
      </c>
      <c r="D6" s="16">
        <f t="shared" ref="D6:AG6" si="1">IF(MONTH(DATE($C$2,$C$3,COLUMN(B1)))=$C$3,DATE($C$2,$C$3,COLUMN(B1)),"")</f>
        <v>44257</v>
      </c>
      <c r="E6" s="16">
        <f t="shared" si="1"/>
        <v>44258</v>
      </c>
      <c r="F6" s="16">
        <f t="shared" si="1"/>
        <v>44259</v>
      </c>
      <c r="G6" s="16">
        <f t="shared" si="1"/>
        <v>44260</v>
      </c>
      <c r="H6" s="16">
        <f t="shared" si="1"/>
        <v>44261</v>
      </c>
      <c r="I6" s="16">
        <f t="shared" si="1"/>
        <v>44262</v>
      </c>
      <c r="J6" s="16">
        <f t="shared" si="1"/>
        <v>44263</v>
      </c>
      <c r="K6" s="16">
        <f t="shared" si="1"/>
        <v>44264</v>
      </c>
      <c r="L6" s="16">
        <f t="shared" si="1"/>
        <v>44265</v>
      </c>
      <c r="M6" s="16">
        <f t="shared" si="1"/>
        <v>44266</v>
      </c>
      <c r="N6" s="16">
        <f t="shared" si="1"/>
        <v>44267</v>
      </c>
      <c r="O6" s="16">
        <f t="shared" si="1"/>
        <v>44268</v>
      </c>
      <c r="P6" s="16">
        <f t="shared" si="1"/>
        <v>44269</v>
      </c>
      <c r="Q6" s="16">
        <f t="shared" si="1"/>
        <v>44270</v>
      </c>
      <c r="R6" s="16">
        <f t="shared" si="1"/>
        <v>44271</v>
      </c>
      <c r="S6" s="16">
        <f t="shared" si="1"/>
        <v>44272</v>
      </c>
      <c r="T6" s="16">
        <f t="shared" si="1"/>
        <v>44273</v>
      </c>
      <c r="U6" s="16">
        <f t="shared" si="1"/>
        <v>44274</v>
      </c>
      <c r="V6" s="16">
        <f t="shared" si="1"/>
        <v>44275</v>
      </c>
      <c r="W6" s="16">
        <f t="shared" si="1"/>
        <v>44276</v>
      </c>
      <c r="X6" s="16">
        <f t="shared" si="1"/>
        <v>44277</v>
      </c>
      <c r="Y6" s="16">
        <f t="shared" si="1"/>
        <v>44278</v>
      </c>
      <c r="Z6" s="16">
        <f t="shared" si="1"/>
        <v>44279</v>
      </c>
      <c r="AA6" s="16">
        <f t="shared" si="1"/>
        <v>44280</v>
      </c>
      <c r="AB6" s="16">
        <f t="shared" si="1"/>
        <v>44281</v>
      </c>
      <c r="AC6" s="16">
        <f t="shared" si="1"/>
        <v>44282</v>
      </c>
      <c r="AD6" s="16">
        <f t="shared" si="1"/>
        <v>44283</v>
      </c>
      <c r="AE6" s="16">
        <f t="shared" si="1"/>
        <v>44284</v>
      </c>
      <c r="AF6" s="16">
        <f t="shared" si="1"/>
        <v>44285</v>
      </c>
      <c r="AG6" s="16">
        <f t="shared" si="1"/>
        <v>44286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>(COUNTIF(C7:AG7,"调"))</f>
        <v>0</v>
      </c>
      <c r="AI7" s="17">
        <f>(COUNTIF(C7:AG7,"○"))</f>
        <v>0</v>
      </c>
      <c r="AJ7" s="17">
        <f>(COUNTIF(C7:AG7,"＃"))</f>
        <v>0</v>
      </c>
      <c r="AK7" s="17">
        <f>(COUNTIF(C7:AG7,"伤"))</f>
        <v>0</v>
      </c>
      <c r="AL7" s="17">
        <f>(COUNTIF(C7:AG7,"×"))</f>
        <v>0</v>
      </c>
      <c r="AM7" s="17">
        <f>(COUNTIF(C7:AG7,"△"))</f>
        <v>0</v>
      </c>
      <c r="AN7" s="17">
        <f>(COUNTIF(C7:AG7,"H"))</f>
        <v>0</v>
      </c>
      <c r="AO7" s="17">
        <f>(COUNTIF(C7:AG7,"C"))</f>
        <v>1</v>
      </c>
      <c r="AP7" s="17">
        <f>(COUNTIF(C7:AG7,"休"))</f>
        <v>8</v>
      </c>
      <c r="AQ7" s="17">
        <f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ref="AH8:AH25" si="2">(COUNTIF(C8:AG8,"调"))</f>
        <v>0</v>
      </c>
      <c r="AI8" s="17">
        <f t="shared" ref="AI8:AI25" si="3">(COUNTIF(C8:AG8,"○"))</f>
        <v>0</v>
      </c>
      <c r="AJ8" s="17">
        <f t="shared" ref="AJ8:AJ25" si="4">(COUNTIF(C8:AG8,"＃"))</f>
        <v>1</v>
      </c>
      <c r="AK8" s="17">
        <f t="shared" ref="AK8:AK25" si="5">(COUNTIF(C8:AG8,"伤"))</f>
        <v>0</v>
      </c>
      <c r="AL8" s="17">
        <f t="shared" ref="AL8:AL25" si="6">(COUNTIF(C8:AG8,"×"))</f>
        <v>0</v>
      </c>
      <c r="AM8" s="17">
        <f t="shared" ref="AM8:AM25" si="7">(COUNTIF(C8:AG8,"△"))</f>
        <v>0</v>
      </c>
      <c r="AN8" s="17">
        <f t="shared" ref="AN8:AN25" si="8">(COUNTIF(C8:AG8,"H"))</f>
        <v>0</v>
      </c>
      <c r="AO8" s="17">
        <f t="shared" ref="AO8:AO25" si="9">(COUNTIF(C8:AG8,"C"))</f>
        <v>0</v>
      </c>
      <c r="AP8" s="17">
        <f t="shared" ref="AP8:AP25" si="10">(COUNTIF(C8:AG8,"休"))</f>
        <v>8</v>
      </c>
      <c r="AQ8" s="17">
        <f t="shared" ref="AQ8:AQ25" si="11">(COUNTIF(C8:AG8,"√"))</f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2"/>
        <v>0</v>
      </c>
      <c r="AI9" s="17">
        <f t="shared" si="3"/>
        <v>0</v>
      </c>
      <c r="AJ9" s="17">
        <f t="shared" si="4"/>
        <v>0</v>
      </c>
      <c r="AK9" s="17">
        <f t="shared" si="5"/>
        <v>0</v>
      </c>
      <c r="AL9" s="17">
        <f t="shared" si="6"/>
        <v>0</v>
      </c>
      <c r="AM9" s="17">
        <f t="shared" si="7"/>
        <v>1</v>
      </c>
      <c r="AN9" s="17">
        <f t="shared" si="8"/>
        <v>0</v>
      </c>
      <c r="AO9" s="17">
        <f t="shared" si="9"/>
        <v>0</v>
      </c>
      <c r="AP9" s="17">
        <f t="shared" si="10"/>
        <v>8</v>
      </c>
      <c r="AQ9" s="17">
        <f t="shared" si="11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2"/>
        <v>0</v>
      </c>
      <c r="AI10" s="17">
        <f t="shared" si="3"/>
        <v>1</v>
      </c>
      <c r="AJ10" s="17">
        <f t="shared" si="4"/>
        <v>0</v>
      </c>
      <c r="AK10" s="17">
        <f t="shared" si="5"/>
        <v>0</v>
      </c>
      <c r="AL10" s="17">
        <f t="shared" si="6"/>
        <v>0</v>
      </c>
      <c r="AM10" s="17">
        <f t="shared" si="7"/>
        <v>0</v>
      </c>
      <c r="AN10" s="17">
        <f t="shared" si="8"/>
        <v>0</v>
      </c>
      <c r="AO10" s="17">
        <f t="shared" si="9"/>
        <v>0</v>
      </c>
      <c r="AP10" s="17">
        <f t="shared" si="10"/>
        <v>8</v>
      </c>
      <c r="AQ10" s="17">
        <f t="shared" si="11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2"/>
        <v>0</v>
      </c>
      <c r="AI11" s="17">
        <f t="shared" si="3"/>
        <v>0</v>
      </c>
      <c r="AJ11" s="17">
        <f t="shared" si="4"/>
        <v>0</v>
      </c>
      <c r="AK11" s="17">
        <f t="shared" si="5"/>
        <v>1</v>
      </c>
      <c r="AL11" s="17">
        <f t="shared" si="6"/>
        <v>0</v>
      </c>
      <c r="AM11" s="17">
        <f t="shared" si="7"/>
        <v>0</v>
      </c>
      <c r="AN11" s="17">
        <f t="shared" si="8"/>
        <v>0</v>
      </c>
      <c r="AO11" s="17">
        <f t="shared" si="9"/>
        <v>0</v>
      </c>
      <c r="AP11" s="17">
        <f t="shared" si="10"/>
        <v>8</v>
      </c>
      <c r="AQ11" s="17">
        <f t="shared" si="11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2"/>
        <v>0</v>
      </c>
      <c r="AI12" s="17">
        <f t="shared" si="3"/>
        <v>0</v>
      </c>
      <c r="AJ12" s="17">
        <f t="shared" si="4"/>
        <v>0</v>
      </c>
      <c r="AK12" s="17">
        <f t="shared" si="5"/>
        <v>0</v>
      </c>
      <c r="AL12" s="17">
        <f t="shared" si="6"/>
        <v>0</v>
      </c>
      <c r="AM12" s="17">
        <f t="shared" si="7"/>
        <v>0</v>
      </c>
      <c r="AN12" s="17">
        <f t="shared" si="8"/>
        <v>0</v>
      </c>
      <c r="AO12" s="17">
        <f t="shared" si="9"/>
        <v>0</v>
      </c>
      <c r="AP12" s="17">
        <f t="shared" si="10"/>
        <v>8</v>
      </c>
      <c r="AQ12" s="17">
        <f t="shared" si="11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2"/>
        <v>0</v>
      </c>
      <c r="AI13" s="17">
        <f t="shared" si="3"/>
        <v>0</v>
      </c>
      <c r="AJ13" s="17">
        <f t="shared" si="4"/>
        <v>0</v>
      </c>
      <c r="AK13" s="17">
        <f t="shared" si="5"/>
        <v>0</v>
      </c>
      <c r="AL13" s="17">
        <f t="shared" si="6"/>
        <v>0</v>
      </c>
      <c r="AM13" s="17">
        <f t="shared" si="7"/>
        <v>0</v>
      </c>
      <c r="AN13" s="17">
        <f t="shared" si="8"/>
        <v>0</v>
      </c>
      <c r="AO13" s="17">
        <f t="shared" si="9"/>
        <v>1</v>
      </c>
      <c r="AP13" s="17">
        <f t="shared" si="10"/>
        <v>8</v>
      </c>
      <c r="AQ13" s="17">
        <f t="shared" si="11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2"/>
        <v>0</v>
      </c>
      <c r="AI14" s="17">
        <f t="shared" si="3"/>
        <v>0</v>
      </c>
      <c r="AJ14" s="17">
        <f t="shared" si="4"/>
        <v>0</v>
      </c>
      <c r="AK14" s="17">
        <f t="shared" si="5"/>
        <v>0</v>
      </c>
      <c r="AL14" s="17">
        <f t="shared" si="6"/>
        <v>0</v>
      </c>
      <c r="AM14" s="17">
        <f t="shared" si="7"/>
        <v>0</v>
      </c>
      <c r="AN14" s="17">
        <f t="shared" si="8"/>
        <v>0</v>
      </c>
      <c r="AO14" s="17">
        <f t="shared" si="9"/>
        <v>0</v>
      </c>
      <c r="AP14" s="17">
        <f t="shared" si="10"/>
        <v>8</v>
      </c>
      <c r="AQ14" s="17">
        <f t="shared" si="11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2"/>
        <v>0</v>
      </c>
      <c r="AI15" s="17">
        <f t="shared" si="3"/>
        <v>0</v>
      </c>
      <c r="AJ15" s="17">
        <f t="shared" si="4"/>
        <v>0</v>
      </c>
      <c r="AK15" s="17">
        <f t="shared" si="5"/>
        <v>0</v>
      </c>
      <c r="AL15" s="17">
        <f t="shared" si="6"/>
        <v>0</v>
      </c>
      <c r="AM15" s="17">
        <f t="shared" si="7"/>
        <v>0</v>
      </c>
      <c r="AN15" s="17">
        <f t="shared" si="8"/>
        <v>0</v>
      </c>
      <c r="AO15" s="17">
        <f t="shared" si="9"/>
        <v>0</v>
      </c>
      <c r="AP15" s="17">
        <f t="shared" si="10"/>
        <v>0</v>
      </c>
      <c r="AQ15" s="17">
        <f t="shared" si="11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2"/>
        <v>0</v>
      </c>
      <c r="AI16" s="17">
        <f t="shared" si="3"/>
        <v>0</v>
      </c>
      <c r="AJ16" s="17">
        <f t="shared" si="4"/>
        <v>0</v>
      </c>
      <c r="AK16" s="17">
        <f t="shared" si="5"/>
        <v>0</v>
      </c>
      <c r="AL16" s="17">
        <f t="shared" si="6"/>
        <v>0</v>
      </c>
      <c r="AM16" s="17">
        <f t="shared" si="7"/>
        <v>0</v>
      </c>
      <c r="AN16" s="17">
        <f t="shared" si="8"/>
        <v>0</v>
      </c>
      <c r="AO16" s="17">
        <f t="shared" si="9"/>
        <v>0</v>
      </c>
      <c r="AP16" s="17">
        <f t="shared" si="10"/>
        <v>0</v>
      </c>
      <c r="AQ16" s="17">
        <f t="shared" si="11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2"/>
        <v>0</v>
      </c>
      <c r="AI17" s="17">
        <f t="shared" si="3"/>
        <v>0</v>
      </c>
      <c r="AJ17" s="17">
        <f t="shared" si="4"/>
        <v>0</v>
      </c>
      <c r="AK17" s="17">
        <f t="shared" si="5"/>
        <v>0</v>
      </c>
      <c r="AL17" s="17">
        <f t="shared" si="6"/>
        <v>0</v>
      </c>
      <c r="AM17" s="17">
        <f t="shared" si="7"/>
        <v>0</v>
      </c>
      <c r="AN17" s="17">
        <f t="shared" si="8"/>
        <v>0</v>
      </c>
      <c r="AO17" s="17">
        <f t="shared" si="9"/>
        <v>0</v>
      </c>
      <c r="AP17" s="17">
        <f t="shared" si="10"/>
        <v>0</v>
      </c>
      <c r="AQ17" s="17">
        <f t="shared" si="11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2"/>
        <v>0</v>
      </c>
      <c r="AI18" s="17">
        <f t="shared" si="3"/>
        <v>0</v>
      </c>
      <c r="AJ18" s="17">
        <f t="shared" si="4"/>
        <v>0</v>
      </c>
      <c r="AK18" s="17">
        <f t="shared" si="5"/>
        <v>0</v>
      </c>
      <c r="AL18" s="17">
        <f t="shared" si="6"/>
        <v>0</v>
      </c>
      <c r="AM18" s="17">
        <f t="shared" si="7"/>
        <v>0</v>
      </c>
      <c r="AN18" s="17">
        <f t="shared" si="8"/>
        <v>0</v>
      </c>
      <c r="AO18" s="17">
        <f t="shared" si="9"/>
        <v>0</v>
      </c>
      <c r="AP18" s="17">
        <f t="shared" si="10"/>
        <v>0</v>
      </c>
      <c r="AQ18" s="17">
        <f t="shared" si="11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2"/>
        <v>0</v>
      </c>
      <c r="AI19" s="17">
        <f t="shared" si="3"/>
        <v>0</v>
      </c>
      <c r="AJ19" s="17">
        <f t="shared" si="4"/>
        <v>0</v>
      </c>
      <c r="AK19" s="17">
        <f t="shared" si="5"/>
        <v>0</v>
      </c>
      <c r="AL19" s="17">
        <f t="shared" si="6"/>
        <v>0</v>
      </c>
      <c r="AM19" s="17">
        <f t="shared" si="7"/>
        <v>0</v>
      </c>
      <c r="AN19" s="17">
        <f t="shared" si="8"/>
        <v>0</v>
      </c>
      <c r="AO19" s="17">
        <f t="shared" si="9"/>
        <v>0</v>
      </c>
      <c r="AP19" s="17">
        <f t="shared" si="10"/>
        <v>0</v>
      </c>
      <c r="AQ19" s="17">
        <f t="shared" si="11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2"/>
        <v>0</v>
      </c>
      <c r="AI20" s="17">
        <f t="shared" si="3"/>
        <v>0</v>
      </c>
      <c r="AJ20" s="17">
        <f t="shared" si="4"/>
        <v>0</v>
      </c>
      <c r="AK20" s="17">
        <f t="shared" si="5"/>
        <v>0</v>
      </c>
      <c r="AL20" s="17">
        <f t="shared" si="6"/>
        <v>0</v>
      </c>
      <c r="AM20" s="17">
        <f t="shared" si="7"/>
        <v>0</v>
      </c>
      <c r="AN20" s="17">
        <f t="shared" si="8"/>
        <v>0</v>
      </c>
      <c r="AO20" s="17">
        <f t="shared" si="9"/>
        <v>0</v>
      </c>
      <c r="AP20" s="17">
        <f t="shared" si="10"/>
        <v>0</v>
      </c>
      <c r="AQ20" s="17">
        <f t="shared" si="11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2"/>
        <v>0</v>
      </c>
      <c r="AI21" s="17">
        <f t="shared" si="3"/>
        <v>0</v>
      </c>
      <c r="AJ21" s="17">
        <f t="shared" si="4"/>
        <v>0</v>
      </c>
      <c r="AK21" s="17">
        <f t="shared" si="5"/>
        <v>0</v>
      </c>
      <c r="AL21" s="17">
        <f t="shared" si="6"/>
        <v>0</v>
      </c>
      <c r="AM21" s="17">
        <f t="shared" si="7"/>
        <v>0</v>
      </c>
      <c r="AN21" s="17">
        <f t="shared" si="8"/>
        <v>0</v>
      </c>
      <c r="AO21" s="17">
        <f t="shared" si="9"/>
        <v>0</v>
      </c>
      <c r="AP21" s="17">
        <f t="shared" si="10"/>
        <v>0</v>
      </c>
      <c r="AQ21" s="17">
        <f t="shared" si="11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2"/>
        <v>0</v>
      </c>
      <c r="AI22" s="17">
        <f t="shared" si="3"/>
        <v>0</v>
      </c>
      <c r="AJ22" s="17">
        <f t="shared" si="4"/>
        <v>0</v>
      </c>
      <c r="AK22" s="17">
        <f t="shared" si="5"/>
        <v>0</v>
      </c>
      <c r="AL22" s="17">
        <f t="shared" si="6"/>
        <v>0</v>
      </c>
      <c r="AM22" s="17">
        <f t="shared" si="7"/>
        <v>0</v>
      </c>
      <c r="AN22" s="17">
        <f t="shared" si="8"/>
        <v>0</v>
      </c>
      <c r="AO22" s="17">
        <f t="shared" si="9"/>
        <v>0</v>
      </c>
      <c r="AP22" s="17">
        <f t="shared" si="10"/>
        <v>0</v>
      </c>
      <c r="AQ22" s="17">
        <f t="shared" si="11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2"/>
        <v>0</v>
      </c>
      <c r="AI23" s="17">
        <f t="shared" si="3"/>
        <v>0</v>
      </c>
      <c r="AJ23" s="17">
        <f t="shared" si="4"/>
        <v>0</v>
      </c>
      <c r="AK23" s="17">
        <f t="shared" si="5"/>
        <v>0</v>
      </c>
      <c r="AL23" s="17">
        <f t="shared" si="6"/>
        <v>0</v>
      </c>
      <c r="AM23" s="17">
        <f t="shared" si="7"/>
        <v>0</v>
      </c>
      <c r="AN23" s="17">
        <f t="shared" si="8"/>
        <v>0</v>
      </c>
      <c r="AO23" s="17">
        <f t="shared" si="9"/>
        <v>0</v>
      </c>
      <c r="AP23" s="17">
        <f t="shared" si="10"/>
        <v>0</v>
      </c>
      <c r="AQ23" s="17">
        <f t="shared" si="11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2"/>
        <v>0</v>
      </c>
      <c r="AI24" s="17">
        <f t="shared" si="3"/>
        <v>0</v>
      </c>
      <c r="AJ24" s="17">
        <f t="shared" si="4"/>
        <v>0</v>
      </c>
      <c r="AK24" s="17">
        <f t="shared" si="5"/>
        <v>0</v>
      </c>
      <c r="AL24" s="17">
        <f t="shared" si="6"/>
        <v>0</v>
      </c>
      <c r="AM24" s="17">
        <f t="shared" si="7"/>
        <v>0</v>
      </c>
      <c r="AN24" s="17">
        <f t="shared" si="8"/>
        <v>0</v>
      </c>
      <c r="AO24" s="17">
        <f t="shared" si="9"/>
        <v>0</v>
      </c>
      <c r="AP24" s="17">
        <f t="shared" si="10"/>
        <v>0</v>
      </c>
      <c r="AQ24" s="17">
        <f t="shared" si="11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2"/>
        <v>0</v>
      </c>
      <c r="AI25" s="17">
        <f t="shared" si="3"/>
        <v>0</v>
      </c>
      <c r="AJ25" s="17">
        <f t="shared" si="4"/>
        <v>0</v>
      </c>
      <c r="AK25" s="17">
        <f t="shared" si="5"/>
        <v>0</v>
      </c>
      <c r="AL25" s="17">
        <f t="shared" si="6"/>
        <v>0</v>
      </c>
      <c r="AM25" s="17">
        <f t="shared" si="7"/>
        <v>0</v>
      </c>
      <c r="AN25" s="17">
        <f t="shared" si="8"/>
        <v>0</v>
      </c>
      <c r="AO25" s="17">
        <f t="shared" si="9"/>
        <v>0</v>
      </c>
      <c r="AP25" s="17">
        <f t="shared" si="10"/>
        <v>0</v>
      </c>
      <c r="AQ25" s="17">
        <f t="shared" si="11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6" sqref="AV6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4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四</v>
      </c>
      <c r="D5" s="14" t="str">
        <f t="shared" si="0"/>
        <v>五</v>
      </c>
      <c r="E5" s="14" t="str">
        <f t="shared" si="0"/>
        <v>六</v>
      </c>
      <c r="F5" s="14" t="str">
        <f t="shared" si="0"/>
        <v>日</v>
      </c>
      <c r="G5" s="14" t="str">
        <f t="shared" si="0"/>
        <v>一</v>
      </c>
      <c r="H5" s="14" t="str">
        <f t="shared" si="0"/>
        <v>二</v>
      </c>
      <c r="I5" s="14" t="str">
        <f t="shared" si="0"/>
        <v>三</v>
      </c>
      <c r="J5" s="14" t="str">
        <f t="shared" si="0"/>
        <v>四</v>
      </c>
      <c r="K5" s="14" t="str">
        <f t="shared" si="0"/>
        <v>五</v>
      </c>
      <c r="L5" s="14" t="str">
        <f t="shared" si="0"/>
        <v>六</v>
      </c>
      <c r="M5" s="14" t="str">
        <f t="shared" si="0"/>
        <v>日</v>
      </c>
      <c r="N5" s="14" t="str">
        <f t="shared" si="0"/>
        <v>一</v>
      </c>
      <c r="O5" s="14" t="str">
        <f t="shared" si="0"/>
        <v>二</v>
      </c>
      <c r="P5" s="14" t="str">
        <f t="shared" si="0"/>
        <v>三</v>
      </c>
      <c r="Q5" s="14" t="str">
        <f t="shared" si="0"/>
        <v>四</v>
      </c>
      <c r="R5" s="14" t="str">
        <f t="shared" si="0"/>
        <v>五</v>
      </c>
      <c r="S5" s="14" t="str">
        <f t="shared" si="0"/>
        <v>六</v>
      </c>
      <c r="T5" s="14" t="str">
        <f t="shared" si="0"/>
        <v>日</v>
      </c>
      <c r="U5" s="14" t="str">
        <f t="shared" si="0"/>
        <v>一</v>
      </c>
      <c r="V5" s="14" t="str">
        <f t="shared" si="0"/>
        <v>二</v>
      </c>
      <c r="W5" s="14" t="str">
        <f t="shared" si="0"/>
        <v>三</v>
      </c>
      <c r="X5" s="14" t="str">
        <f t="shared" si="0"/>
        <v>四</v>
      </c>
      <c r="Y5" s="14" t="str">
        <f t="shared" si="0"/>
        <v>五</v>
      </c>
      <c r="Z5" s="14" t="str">
        <f t="shared" si="0"/>
        <v>六</v>
      </c>
      <c r="AA5" s="14" t="str">
        <f t="shared" si="0"/>
        <v>日</v>
      </c>
      <c r="AB5" s="14" t="str">
        <f t="shared" si="0"/>
        <v>一</v>
      </c>
      <c r="AC5" s="14" t="str">
        <f t="shared" si="0"/>
        <v>二</v>
      </c>
      <c r="AD5" s="14" t="str">
        <f t="shared" si="0"/>
        <v>三</v>
      </c>
      <c r="AE5" s="14" t="str">
        <f t="shared" si="0"/>
        <v>四</v>
      </c>
      <c r="AF5" s="14" t="str">
        <f t="shared" si="0"/>
        <v>五</v>
      </c>
      <c r="AG5" s="14" t="str">
        <f t="shared" si="0"/>
        <v/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44287</v>
      </c>
      <c r="D6" s="16">
        <f>IF(MONTH(DATE($C$2,$C$3,COLUMN(B1)))=$C$3,DATE($C$2,$C$3,COLUMN(B1)),"")</f>
        <v>44288</v>
      </c>
      <c r="E6" s="16">
        <f>IF(MONTH(DATE($C$2,$C$3,COLUMN(C1)))=$C$3,DATE($C$2,$C$3,COLUMN(C1)),"")</f>
        <v>44289</v>
      </c>
      <c r="F6" s="16">
        <f>IF(MONTH(DATE($C$2,$C$3,COLUMN(D1)))=$C$3,DATE($C$2,$C$3,COLUMN(D1)),"")</f>
        <v>44290</v>
      </c>
      <c r="G6" s="16">
        <f>IF(MONTH(DATE($C$2,$C$3,COLUMN(E1)))=$C$3,DATE($C$2,$C$3,COLUMN(E1)),"")</f>
        <v>44291</v>
      </c>
      <c r="H6" s="16">
        <f>IF(MONTH(DATE($C$2,$C$3,COLUMN(F1)))=$C$3,DATE($C$2,$C$3,COLUMN(F1)),"")</f>
        <v>44292</v>
      </c>
      <c r="I6" s="16">
        <f>IF(MONTH(DATE($C$2,$C$3,COLUMN(G1)))=$C$3,DATE($C$2,$C$3,COLUMN(G1)),"")</f>
        <v>44293</v>
      </c>
      <c r="J6" s="16">
        <f>IF(MONTH(DATE($C$2,$C$3,COLUMN(H1)))=$C$3,DATE($C$2,$C$3,COLUMN(H1)),"")</f>
        <v>44294</v>
      </c>
      <c r="K6" s="16">
        <f>IF(MONTH(DATE($C$2,$C$3,COLUMN(I1)))=$C$3,DATE($C$2,$C$3,COLUMN(I1)),"")</f>
        <v>44295</v>
      </c>
      <c r="L6" s="16">
        <f>IF(MONTH(DATE($C$2,$C$3,COLUMN(J1)))=$C$3,DATE($C$2,$C$3,COLUMN(J1)),"")</f>
        <v>44296</v>
      </c>
      <c r="M6" s="16">
        <f>IF(MONTH(DATE($C$2,$C$3,COLUMN(K1)))=$C$3,DATE($C$2,$C$3,COLUMN(K1)),"")</f>
        <v>44297</v>
      </c>
      <c r="N6" s="16">
        <f>IF(MONTH(DATE($C$2,$C$3,COLUMN(L1)))=$C$3,DATE($C$2,$C$3,COLUMN(L1)),"")</f>
        <v>44298</v>
      </c>
      <c r="O6" s="16">
        <f>IF(MONTH(DATE($C$2,$C$3,COLUMN(M1)))=$C$3,DATE($C$2,$C$3,COLUMN(M1)),"")</f>
        <v>44299</v>
      </c>
      <c r="P6" s="16">
        <f>IF(MONTH(DATE($C$2,$C$3,COLUMN(N1)))=$C$3,DATE($C$2,$C$3,COLUMN(N1)),"")</f>
        <v>44300</v>
      </c>
      <c r="Q6" s="16">
        <f>IF(MONTH(DATE($C$2,$C$3,COLUMN(O1)))=$C$3,DATE($C$2,$C$3,COLUMN(O1)),"")</f>
        <v>44301</v>
      </c>
      <c r="R6" s="16">
        <f>IF(MONTH(DATE($C$2,$C$3,COLUMN(P1)))=$C$3,DATE($C$2,$C$3,COLUMN(P1)),"")</f>
        <v>44302</v>
      </c>
      <c r="S6" s="16">
        <f>IF(MONTH(DATE($C$2,$C$3,COLUMN(Q1)))=$C$3,DATE($C$2,$C$3,COLUMN(Q1)),"")</f>
        <v>44303</v>
      </c>
      <c r="T6" s="16">
        <f>IF(MONTH(DATE($C$2,$C$3,COLUMN(R1)))=$C$3,DATE($C$2,$C$3,COLUMN(R1)),"")</f>
        <v>44304</v>
      </c>
      <c r="U6" s="16">
        <f>IF(MONTH(DATE($C$2,$C$3,COLUMN(S1)))=$C$3,DATE($C$2,$C$3,COLUMN(S1)),"")</f>
        <v>44305</v>
      </c>
      <c r="V6" s="16">
        <f>IF(MONTH(DATE($C$2,$C$3,COLUMN(T1)))=$C$3,DATE($C$2,$C$3,COLUMN(T1)),"")</f>
        <v>44306</v>
      </c>
      <c r="W6" s="16">
        <f>IF(MONTH(DATE($C$2,$C$3,COLUMN(U1)))=$C$3,DATE($C$2,$C$3,COLUMN(U1)),"")</f>
        <v>44307</v>
      </c>
      <c r="X6" s="16">
        <f>IF(MONTH(DATE($C$2,$C$3,COLUMN(V1)))=$C$3,DATE($C$2,$C$3,COLUMN(V1)),"")</f>
        <v>44308</v>
      </c>
      <c r="Y6" s="16">
        <f>IF(MONTH(DATE($C$2,$C$3,COLUMN(W1)))=$C$3,DATE($C$2,$C$3,COLUMN(W1)),"")</f>
        <v>44309</v>
      </c>
      <c r="Z6" s="16">
        <f>IF(MONTH(DATE($C$2,$C$3,COLUMN(X1)))=$C$3,DATE($C$2,$C$3,COLUMN(X1)),"")</f>
        <v>44310</v>
      </c>
      <c r="AA6" s="16">
        <f>IF(MONTH(DATE($C$2,$C$3,COLUMN(Y1)))=$C$3,DATE($C$2,$C$3,COLUMN(Y1)),"")</f>
        <v>44311</v>
      </c>
      <c r="AB6" s="16">
        <f>IF(MONTH(DATE($C$2,$C$3,COLUMN(Z1)))=$C$3,DATE($C$2,$C$3,COLUMN(Z1)),"")</f>
        <v>44312</v>
      </c>
      <c r="AC6" s="16">
        <f>IF(MONTH(DATE($C$2,$C$3,COLUMN(AA1)))=$C$3,DATE($C$2,$C$3,COLUMN(AA1)),"")</f>
        <v>44313</v>
      </c>
      <c r="AD6" s="16">
        <f>IF(MONTH(DATE($C$2,$C$3,COLUMN(AB1)))=$C$3,DATE($C$2,$C$3,COLUMN(AB1)),"")</f>
        <v>44314</v>
      </c>
      <c r="AE6" s="16">
        <f>IF(MONTH(DATE($C$2,$C$3,COLUMN(AC1)))=$C$3,DATE($C$2,$C$3,COLUMN(AC1)),"")</f>
        <v>44315</v>
      </c>
      <c r="AF6" s="16">
        <f>IF(MONTH(DATE($C$2,$C$3,COLUMN(AD1)))=$C$3,DATE($C$2,$C$3,COLUMN(AD1)),"")</f>
        <v>44316</v>
      </c>
      <c r="AG6" s="16" t="str">
        <f>IF(MONTH(DATE($C$2,$C$3,COLUMN(AE1)))=$C$3,DATE($C$2,$C$3,COLUMN(AE1)),"")</f>
        <v/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7" sqref="AV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5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六</v>
      </c>
      <c r="D5" s="14" t="str">
        <f t="shared" si="0"/>
        <v>日</v>
      </c>
      <c r="E5" s="14" t="str">
        <f t="shared" si="0"/>
        <v>一</v>
      </c>
      <c r="F5" s="14" t="str">
        <f t="shared" si="0"/>
        <v>二</v>
      </c>
      <c r="G5" s="14" t="str">
        <f t="shared" si="0"/>
        <v>三</v>
      </c>
      <c r="H5" s="14" t="str">
        <f t="shared" si="0"/>
        <v>四</v>
      </c>
      <c r="I5" s="14" t="str">
        <f t="shared" si="0"/>
        <v>五</v>
      </c>
      <c r="J5" s="14" t="str">
        <f t="shared" si="0"/>
        <v>六</v>
      </c>
      <c r="K5" s="14" t="str">
        <f t="shared" si="0"/>
        <v>日</v>
      </c>
      <c r="L5" s="14" t="str">
        <f t="shared" si="0"/>
        <v>一</v>
      </c>
      <c r="M5" s="14" t="str">
        <f t="shared" si="0"/>
        <v>二</v>
      </c>
      <c r="N5" s="14" t="str">
        <f t="shared" si="0"/>
        <v>三</v>
      </c>
      <c r="O5" s="14" t="str">
        <f t="shared" si="0"/>
        <v>四</v>
      </c>
      <c r="P5" s="14" t="str">
        <f t="shared" si="0"/>
        <v>五</v>
      </c>
      <c r="Q5" s="14" t="str">
        <f t="shared" si="0"/>
        <v>六</v>
      </c>
      <c r="R5" s="14" t="str">
        <f t="shared" si="0"/>
        <v>日</v>
      </c>
      <c r="S5" s="14" t="str">
        <f t="shared" si="0"/>
        <v>一</v>
      </c>
      <c r="T5" s="14" t="str">
        <f t="shared" si="0"/>
        <v>二</v>
      </c>
      <c r="U5" s="14" t="str">
        <f t="shared" si="0"/>
        <v>三</v>
      </c>
      <c r="V5" s="14" t="str">
        <f t="shared" si="0"/>
        <v>四</v>
      </c>
      <c r="W5" s="14" t="str">
        <f t="shared" si="0"/>
        <v>五</v>
      </c>
      <c r="X5" s="14" t="str">
        <f t="shared" si="0"/>
        <v>六</v>
      </c>
      <c r="Y5" s="14" t="str">
        <f t="shared" si="0"/>
        <v>日</v>
      </c>
      <c r="Z5" s="14" t="str">
        <f t="shared" si="0"/>
        <v>一</v>
      </c>
      <c r="AA5" s="14" t="str">
        <f t="shared" si="0"/>
        <v>二</v>
      </c>
      <c r="AB5" s="14" t="str">
        <f t="shared" si="0"/>
        <v>三</v>
      </c>
      <c r="AC5" s="14" t="str">
        <f t="shared" si="0"/>
        <v>四</v>
      </c>
      <c r="AD5" s="14" t="str">
        <f t="shared" si="0"/>
        <v>五</v>
      </c>
      <c r="AE5" s="14" t="str">
        <f t="shared" si="0"/>
        <v>六</v>
      </c>
      <c r="AF5" s="14" t="str">
        <f t="shared" si="0"/>
        <v>日</v>
      </c>
      <c r="AG5" s="14" t="str">
        <f t="shared" si="0"/>
        <v>一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44317</v>
      </c>
      <c r="D6" s="16">
        <f>IF(MONTH(DATE($C$2,$C$3,COLUMN(B1)))=$C$3,DATE($C$2,$C$3,COLUMN(B1)),"")</f>
        <v>44318</v>
      </c>
      <c r="E6" s="16">
        <f>IF(MONTH(DATE($C$2,$C$3,COLUMN(C1)))=$C$3,DATE($C$2,$C$3,COLUMN(C1)),"")</f>
        <v>44319</v>
      </c>
      <c r="F6" s="16">
        <f>IF(MONTH(DATE($C$2,$C$3,COLUMN(D1)))=$C$3,DATE($C$2,$C$3,COLUMN(D1)),"")</f>
        <v>44320</v>
      </c>
      <c r="G6" s="16">
        <f>IF(MONTH(DATE($C$2,$C$3,COLUMN(E1)))=$C$3,DATE($C$2,$C$3,COLUMN(E1)),"")</f>
        <v>44321</v>
      </c>
      <c r="H6" s="16">
        <f>IF(MONTH(DATE($C$2,$C$3,COLUMN(F1)))=$C$3,DATE($C$2,$C$3,COLUMN(F1)),"")</f>
        <v>44322</v>
      </c>
      <c r="I6" s="16">
        <f>IF(MONTH(DATE($C$2,$C$3,COLUMN(G1)))=$C$3,DATE($C$2,$C$3,COLUMN(G1)),"")</f>
        <v>44323</v>
      </c>
      <c r="J6" s="16">
        <f>IF(MONTH(DATE($C$2,$C$3,COLUMN(H1)))=$C$3,DATE($C$2,$C$3,COLUMN(H1)),"")</f>
        <v>44324</v>
      </c>
      <c r="K6" s="16">
        <f>IF(MONTH(DATE($C$2,$C$3,COLUMN(I1)))=$C$3,DATE($C$2,$C$3,COLUMN(I1)),"")</f>
        <v>44325</v>
      </c>
      <c r="L6" s="16">
        <f>IF(MONTH(DATE($C$2,$C$3,COLUMN(J1)))=$C$3,DATE($C$2,$C$3,COLUMN(J1)),"")</f>
        <v>44326</v>
      </c>
      <c r="M6" s="16">
        <f>IF(MONTH(DATE($C$2,$C$3,COLUMN(K1)))=$C$3,DATE($C$2,$C$3,COLUMN(K1)),"")</f>
        <v>44327</v>
      </c>
      <c r="N6" s="16">
        <f>IF(MONTH(DATE($C$2,$C$3,COLUMN(L1)))=$C$3,DATE($C$2,$C$3,COLUMN(L1)),"")</f>
        <v>44328</v>
      </c>
      <c r="O6" s="16">
        <f>IF(MONTH(DATE($C$2,$C$3,COLUMN(M1)))=$C$3,DATE($C$2,$C$3,COLUMN(M1)),"")</f>
        <v>44329</v>
      </c>
      <c r="P6" s="16">
        <f>IF(MONTH(DATE($C$2,$C$3,COLUMN(N1)))=$C$3,DATE($C$2,$C$3,COLUMN(N1)),"")</f>
        <v>44330</v>
      </c>
      <c r="Q6" s="16">
        <f>IF(MONTH(DATE($C$2,$C$3,COLUMN(O1)))=$C$3,DATE($C$2,$C$3,COLUMN(O1)),"")</f>
        <v>44331</v>
      </c>
      <c r="R6" s="16">
        <f>IF(MONTH(DATE($C$2,$C$3,COLUMN(P1)))=$C$3,DATE($C$2,$C$3,COLUMN(P1)),"")</f>
        <v>44332</v>
      </c>
      <c r="S6" s="16">
        <f>IF(MONTH(DATE($C$2,$C$3,COLUMN(Q1)))=$C$3,DATE($C$2,$C$3,COLUMN(Q1)),"")</f>
        <v>44333</v>
      </c>
      <c r="T6" s="16">
        <f>IF(MONTH(DATE($C$2,$C$3,COLUMN(R1)))=$C$3,DATE($C$2,$C$3,COLUMN(R1)),"")</f>
        <v>44334</v>
      </c>
      <c r="U6" s="16">
        <f>IF(MONTH(DATE($C$2,$C$3,COLUMN(S1)))=$C$3,DATE($C$2,$C$3,COLUMN(S1)),"")</f>
        <v>44335</v>
      </c>
      <c r="V6" s="16">
        <f>IF(MONTH(DATE($C$2,$C$3,COLUMN(T1)))=$C$3,DATE($C$2,$C$3,COLUMN(T1)),"")</f>
        <v>44336</v>
      </c>
      <c r="W6" s="16">
        <f>IF(MONTH(DATE($C$2,$C$3,COLUMN(U1)))=$C$3,DATE($C$2,$C$3,COLUMN(U1)),"")</f>
        <v>44337</v>
      </c>
      <c r="X6" s="16">
        <f>IF(MONTH(DATE($C$2,$C$3,COLUMN(V1)))=$C$3,DATE($C$2,$C$3,COLUMN(V1)),"")</f>
        <v>44338</v>
      </c>
      <c r="Y6" s="16">
        <f>IF(MONTH(DATE($C$2,$C$3,COLUMN(W1)))=$C$3,DATE($C$2,$C$3,COLUMN(W1)),"")</f>
        <v>44339</v>
      </c>
      <c r="Z6" s="16">
        <f>IF(MONTH(DATE($C$2,$C$3,COLUMN(X1)))=$C$3,DATE($C$2,$C$3,COLUMN(X1)),"")</f>
        <v>44340</v>
      </c>
      <c r="AA6" s="16">
        <f>IF(MONTH(DATE($C$2,$C$3,COLUMN(Y1)))=$C$3,DATE($C$2,$C$3,COLUMN(Y1)),"")</f>
        <v>44341</v>
      </c>
      <c r="AB6" s="16">
        <f>IF(MONTH(DATE($C$2,$C$3,COLUMN(Z1)))=$C$3,DATE($C$2,$C$3,COLUMN(Z1)),"")</f>
        <v>44342</v>
      </c>
      <c r="AC6" s="16">
        <f>IF(MONTH(DATE($C$2,$C$3,COLUMN(AA1)))=$C$3,DATE($C$2,$C$3,COLUMN(AA1)),"")</f>
        <v>44343</v>
      </c>
      <c r="AD6" s="16">
        <f>IF(MONTH(DATE($C$2,$C$3,COLUMN(AB1)))=$C$3,DATE($C$2,$C$3,COLUMN(AB1)),"")</f>
        <v>44344</v>
      </c>
      <c r="AE6" s="16">
        <f>IF(MONTH(DATE($C$2,$C$3,COLUMN(AC1)))=$C$3,DATE($C$2,$C$3,COLUMN(AC1)),"")</f>
        <v>44345</v>
      </c>
      <c r="AF6" s="16">
        <f>IF(MONTH(DATE($C$2,$C$3,COLUMN(AD1)))=$C$3,DATE($C$2,$C$3,COLUMN(AD1)),"")</f>
        <v>44346</v>
      </c>
      <c r="AG6" s="16">
        <f>IF(MONTH(DATE($C$2,$C$3,COLUMN(AE1)))=$C$3,DATE($C$2,$C$3,COLUMN(AE1)),"")</f>
        <v>44347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U7" sqref="AU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6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二</v>
      </c>
      <c r="D5" s="14" t="str">
        <f t="shared" si="0"/>
        <v>三</v>
      </c>
      <c r="E5" s="14" t="str">
        <f t="shared" si="0"/>
        <v>四</v>
      </c>
      <c r="F5" s="14" t="str">
        <f t="shared" si="0"/>
        <v>五</v>
      </c>
      <c r="G5" s="14" t="str">
        <f t="shared" si="0"/>
        <v>六</v>
      </c>
      <c r="H5" s="14" t="str">
        <f t="shared" si="0"/>
        <v>日</v>
      </c>
      <c r="I5" s="14" t="str">
        <f t="shared" si="0"/>
        <v>一</v>
      </c>
      <c r="J5" s="14" t="str">
        <f t="shared" si="0"/>
        <v>二</v>
      </c>
      <c r="K5" s="14" t="str">
        <f t="shared" si="0"/>
        <v>三</v>
      </c>
      <c r="L5" s="14" t="str">
        <f t="shared" si="0"/>
        <v>四</v>
      </c>
      <c r="M5" s="14" t="str">
        <f t="shared" si="0"/>
        <v>五</v>
      </c>
      <c r="N5" s="14" t="str">
        <f t="shared" si="0"/>
        <v>六</v>
      </c>
      <c r="O5" s="14" t="str">
        <f t="shared" si="0"/>
        <v>日</v>
      </c>
      <c r="P5" s="14" t="str">
        <f t="shared" si="0"/>
        <v>一</v>
      </c>
      <c r="Q5" s="14" t="str">
        <f t="shared" si="0"/>
        <v>二</v>
      </c>
      <c r="R5" s="14" t="str">
        <f t="shared" si="0"/>
        <v>三</v>
      </c>
      <c r="S5" s="14" t="str">
        <f t="shared" si="0"/>
        <v>四</v>
      </c>
      <c r="T5" s="14" t="str">
        <f t="shared" si="0"/>
        <v>五</v>
      </c>
      <c r="U5" s="14" t="str">
        <f t="shared" si="0"/>
        <v>六</v>
      </c>
      <c r="V5" s="14" t="str">
        <f t="shared" si="0"/>
        <v>日</v>
      </c>
      <c r="W5" s="14" t="str">
        <f t="shared" si="0"/>
        <v>一</v>
      </c>
      <c r="X5" s="14" t="str">
        <f t="shared" si="0"/>
        <v>二</v>
      </c>
      <c r="Y5" s="14" t="str">
        <f t="shared" si="0"/>
        <v>三</v>
      </c>
      <c r="Z5" s="14" t="str">
        <f t="shared" si="0"/>
        <v>四</v>
      </c>
      <c r="AA5" s="14" t="str">
        <f t="shared" si="0"/>
        <v>五</v>
      </c>
      <c r="AB5" s="14" t="str">
        <f t="shared" si="0"/>
        <v>六</v>
      </c>
      <c r="AC5" s="14" t="str">
        <f t="shared" si="0"/>
        <v>日</v>
      </c>
      <c r="AD5" s="14" t="str">
        <f t="shared" si="0"/>
        <v>一</v>
      </c>
      <c r="AE5" s="14" t="str">
        <f t="shared" si="0"/>
        <v>二</v>
      </c>
      <c r="AF5" s="14" t="str">
        <f t="shared" si="0"/>
        <v>三</v>
      </c>
      <c r="AG5" s="14" t="str">
        <f t="shared" si="0"/>
        <v/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44348</v>
      </c>
      <c r="D6" s="16">
        <f>IF(MONTH(DATE($C$2,$C$3,COLUMN(B1)))=$C$3,DATE($C$2,$C$3,COLUMN(B1)),"")</f>
        <v>44349</v>
      </c>
      <c r="E6" s="16">
        <f>IF(MONTH(DATE($C$2,$C$3,COLUMN(C1)))=$C$3,DATE($C$2,$C$3,COLUMN(C1)),"")</f>
        <v>44350</v>
      </c>
      <c r="F6" s="16">
        <f>IF(MONTH(DATE($C$2,$C$3,COLUMN(D1)))=$C$3,DATE($C$2,$C$3,COLUMN(D1)),"")</f>
        <v>44351</v>
      </c>
      <c r="G6" s="16">
        <f>IF(MONTH(DATE($C$2,$C$3,COLUMN(E1)))=$C$3,DATE($C$2,$C$3,COLUMN(E1)),"")</f>
        <v>44352</v>
      </c>
      <c r="H6" s="16">
        <f>IF(MONTH(DATE($C$2,$C$3,COLUMN(F1)))=$C$3,DATE($C$2,$C$3,COLUMN(F1)),"")</f>
        <v>44353</v>
      </c>
      <c r="I6" s="16">
        <f>IF(MONTH(DATE($C$2,$C$3,COLUMN(G1)))=$C$3,DATE($C$2,$C$3,COLUMN(G1)),"")</f>
        <v>44354</v>
      </c>
      <c r="J6" s="16">
        <f>IF(MONTH(DATE($C$2,$C$3,COLUMN(H1)))=$C$3,DATE($C$2,$C$3,COLUMN(H1)),"")</f>
        <v>44355</v>
      </c>
      <c r="K6" s="16">
        <f>IF(MONTH(DATE($C$2,$C$3,COLUMN(I1)))=$C$3,DATE($C$2,$C$3,COLUMN(I1)),"")</f>
        <v>44356</v>
      </c>
      <c r="L6" s="16">
        <f>IF(MONTH(DATE($C$2,$C$3,COLUMN(J1)))=$C$3,DATE($C$2,$C$3,COLUMN(J1)),"")</f>
        <v>44357</v>
      </c>
      <c r="M6" s="16">
        <f>IF(MONTH(DATE($C$2,$C$3,COLUMN(K1)))=$C$3,DATE($C$2,$C$3,COLUMN(K1)),"")</f>
        <v>44358</v>
      </c>
      <c r="N6" s="16">
        <f>IF(MONTH(DATE($C$2,$C$3,COLUMN(L1)))=$C$3,DATE($C$2,$C$3,COLUMN(L1)),"")</f>
        <v>44359</v>
      </c>
      <c r="O6" s="16">
        <f>IF(MONTH(DATE($C$2,$C$3,COLUMN(M1)))=$C$3,DATE($C$2,$C$3,COLUMN(M1)),"")</f>
        <v>44360</v>
      </c>
      <c r="P6" s="16">
        <f>IF(MONTH(DATE($C$2,$C$3,COLUMN(N1)))=$C$3,DATE($C$2,$C$3,COLUMN(N1)),"")</f>
        <v>44361</v>
      </c>
      <c r="Q6" s="16">
        <f>IF(MONTH(DATE($C$2,$C$3,COLUMN(O1)))=$C$3,DATE($C$2,$C$3,COLUMN(O1)),"")</f>
        <v>44362</v>
      </c>
      <c r="R6" s="16">
        <f>IF(MONTH(DATE($C$2,$C$3,COLUMN(P1)))=$C$3,DATE($C$2,$C$3,COLUMN(P1)),"")</f>
        <v>44363</v>
      </c>
      <c r="S6" s="16">
        <f>IF(MONTH(DATE($C$2,$C$3,COLUMN(Q1)))=$C$3,DATE($C$2,$C$3,COLUMN(Q1)),"")</f>
        <v>44364</v>
      </c>
      <c r="T6" s="16">
        <f>IF(MONTH(DATE($C$2,$C$3,COLUMN(R1)))=$C$3,DATE($C$2,$C$3,COLUMN(R1)),"")</f>
        <v>44365</v>
      </c>
      <c r="U6" s="16">
        <f>IF(MONTH(DATE($C$2,$C$3,COLUMN(S1)))=$C$3,DATE($C$2,$C$3,COLUMN(S1)),"")</f>
        <v>44366</v>
      </c>
      <c r="V6" s="16">
        <f>IF(MONTH(DATE($C$2,$C$3,COLUMN(T1)))=$C$3,DATE($C$2,$C$3,COLUMN(T1)),"")</f>
        <v>44367</v>
      </c>
      <c r="W6" s="16">
        <f>IF(MONTH(DATE($C$2,$C$3,COLUMN(U1)))=$C$3,DATE($C$2,$C$3,COLUMN(U1)),"")</f>
        <v>44368</v>
      </c>
      <c r="X6" s="16">
        <f>IF(MONTH(DATE($C$2,$C$3,COLUMN(V1)))=$C$3,DATE($C$2,$C$3,COLUMN(V1)),"")</f>
        <v>44369</v>
      </c>
      <c r="Y6" s="16">
        <f>IF(MONTH(DATE($C$2,$C$3,COLUMN(W1)))=$C$3,DATE($C$2,$C$3,COLUMN(W1)),"")</f>
        <v>44370</v>
      </c>
      <c r="Z6" s="16">
        <f>IF(MONTH(DATE($C$2,$C$3,COLUMN(X1)))=$C$3,DATE($C$2,$C$3,COLUMN(X1)),"")</f>
        <v>44371</v>
      </c>
      <c r="AA6" s="16">
        <f>IF(MONTH(DATE($C$2,$C$3,COLUMN(Y1)))=$C$3,DATE($C$2,$C$3,COLUMN(Y1)),"")</f>
        <v>44372</v>
      </c>
      <c r="AB6" s="16">
        <f>IF(MONTH(DATE($C$2,$C$3,COLUMN(Z1)))=$C$3,DATE($C$2,$C$3,COLUMN(Z1)),"")</f>
        <v>44373</v>
      </c>
      <c r="AC6" s="16">
        <f>IF(MONTH(DATE($C$2,$C$3,COLUMN(AA1)))=$C$3,DATE($C$2,$C$3,COLUMN(AA1)),"")</f>
        <v>44374</v>
      </c>
      <c r="AD6" s="16">
        <f>IF(MONTH(DATE($C$2,$C$3,COLUMN(AB1)))=$C$3,DATE($C$2,$C$3,COLUMN(AB1)),"")</f>
        <v>44375</v>
      </c>
      <c r="AE6" s="16">
        <f>IF(MONTH(DATE($C$2,$C$3,COLUMN(AC1)))=$C$3,DATE($C$2,$C$3,COLUMN(AC1)),"")</f>
        <v>44376</v>
      </c>
      <c r="AF6" s="16">
        <f>IF(MONTH(DATE($C$2,$C$3,COLUMN(AD1)))=$C$3,DATE($C$2,$C$3,COLUMN(AD1)),"")</f>
        <v>44377</v>
      </c>
      <c r="AG6" s="16" t="str">
        <f>IF(MONTH(DATE($C$2,$C$3,COLUMN(AE1)))=$C$3,DATE($C$2,$C$3,COLUMN(AE1)),"")</f>
        <v/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U7" sqref="AU7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7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四</v>
      </c>
      <c r="D5" s="14" t="str">
        <f t="shared" si="0"/>
        <v>五</v>
      </c>
      <c r="E5" s="14" t="str">
        <f t="shared" si="0"/>
        <v>六</v>
      </c>
      <c r="F5" s="14" t="str">
        <f t="shared" si="0"/>
        <v>日</v>
      </c>
      <c r="G5" s="14" t="str">
        <f t="shared" si="0"/>
        <v>一</v>
      </c>
      <c r="H5" s="14" t="str">
        <f t="shared" si="0"/>
        <v>二</v>
      </c>
      <c r="I5" s="14" t="str">
        <f t="shared" si="0"/>
        <v>三</v>
      </c>
      <c r="J5" s="14" t="str">
        <f t="shared" si="0"/>
        <v>四</v>
      </c>
      <c r="K5" s="14" t="str">
        <f t="shared" si="0"/>
        <v>五</v>
      </c>
      <c r="L5" s="14" t="str">
        <f t="shared" si="0"/>
        <v>六</v>
      </c>
      <c r="M5" s="14" t="str">
        <f t="shared" si="0"/>
        <v>日</v>
      </c>
      <c r="N5" s="14" t="str">
        <f t="shared" si="0"/>
        <v>一</v>
      </c>
      <c r="O5" s="14" t="str">
        <f t="shared" si="0"/>
        <v>二</v>
      </c>
      <c r="P5" s="14" t="str">
        <f t="shared" si="0"/>
        <v>三</v>
      </c>
      <c r="Q5" s="14" t="str">
        <f t="shared" si="0"/>
        <v>四</v>
      </c>
      <c r="R5" s="14" t="str">
        <f t="shared" si="0"/>
        <v>五</v>
      </c>
      <c r="S5" s="14" t="str">
        <f t="shared" si="0"/>
        <v>六</v>
      </c>
      <c r="T5" s="14" t="str">
        <f t="shared" si="0"/>
        <v>日</v>
      </c>
      <c r="U5" s="14" t="str">
        <f t="shared" si="0"/>
        <v>一</v>
      </c>
      <c r="V5" s="14" t="str">
        <f t="shared" si="0"/>
        <v>二</v>
      </c>
      <c r="W5" s="14" t="str">
        <f t="shared" si="0"/>
        <v>三</v>
      </c>
      <c r="X5" s="14" t="str">
        <f t="shared" si="0"/>
        <v>四</v>
      </c>
      <c r="Y5" s="14" t="str">
        <f t="shared" si="0"/>
        <v>五</v>
      </c>
      <c r="Z5" s="14" t="str">
        <f t="shared" si="0"/>
        <v>六</v>
      </c>
      <c r="AA5" s="14" t="str">
        <f t="shared" si="0"/>
        <v>日</v>
      </c>
      <c r="AB5" s="14" t="str">
        <f t="shared" si="0"/>
        <v>一</v>
      </c>
      <c r="AC5" s="14" t="str">
        <f t="shared" si="0"/>
        <v>二</v>
      </c>
      <c r="AD5" s="14" t="str">
        <f t="shared" si="0"/>
        <v>三</v>
      </c>
      <c r="AE5" s="14" t="str">
        <f t="shared" si="0"/>
        <v>四</v>
      </c>
      <c r="AF5" s="14" t="str">
        <f t="shared" si="0"/>
        <v>五</v>
      </c>
      <c r="AG5" s="14" t="str">
        <f t="shared" si="0"/>
        <v>六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44378</v>
      </c>
      <c r="D6" s="16">
        <f>IF(MONTH(DATE($C$2,$C$3,COLUMN(B1)))=$C$3,DATE($C$2,$C$3,COLUMN(B1)),"")</f>
        <v>44379</v>
      </c>
      <c r="E6" s="16">
        <f>IF(MONTH(DATE($C$2,$C$3,COLUMN(C1)))=$C$3,DATE($C$2,$C$3,COLUMN(C1)),"")</f>
        <v>44380</v>
      </c>
      <c r="F6" s="16">
        <f>IF(MONTH(DATE($C$2,$C$3,COLUMN(D1)))=$C$3,DATE($C$2,$C$3,COLUMN(D1)),"")</f>
        <v>44381</v>
      </c>
      <c r="G6" s="16">
        <f>IF(MONTH(DATE($C$2,$C$3,COLUMN(E1)))=$C$3,DATE($C$2,$C$3,COLUMN(E1)),"")</f>
        <v>44382</v>
      </c>
      <c r="H6" s="16">
        <f>IF(MONTH(DATE($C$2,$C$3,COLUMN(F1)))=$C$3,DATE($C$2,$C$3,COLUMN(F1)),"")</f>
        <v>44383</v>
      </c>
      <c r="I6" s="16">
        <f>IF(MONTH(DATE($C$2,$C$3,COLUMN(G1)))=$C$3,DATE($C$2,$C$3,COLUMN(G1)),"")</f>
        <v>44384</v>
      </c>
      <c r="J6" s="16">
        <f>IF(MONTH(DATE($C$2,$C$3,COLUMN(H1)))=$C$3,DATE($C$2,$C$3,COLUMN(H1)),"")</f>
        <v>44385</v>
      </c>
      <c r="K6" s="16">
        <f>IF(MONTH(DATE($C$2,$C$3,COLUMN(I1)))=$C$3,DATE($C$2,$C$3,COLUMN(I1)),"")</f>
        <v>44386</v>
      </c>
      <c r="L6" s="16">
        <f>IF(MONTH(DATE($C$2,$C$3,COLUMN(J1)))=$C$3,DATE($C$2,$C$3,COLUMN(J1)),"")</f>
        <v>44387</v>
      </c>
      <c r="M6" s="16">
        <f>IF(MONTH(DATE($C$2,$C$3,COLUMN(K1)))=$C$3,DATE($C$2,$C$3,COLUMN(K1)),"")</f>
        <v>44388</v>
      </c>
      <c r="N6" s="16">
        <f>IF(MONTH(DATE($C$2,$C$3,COLUMN(L1)))=$C$3,DATE($C$2,$C$3,COLUMN(L1)),"")</f>
        <v>44389</v>
      </c>
      <c r="O6" s="16">
        <f>IF(MONTH(DATE($C$2,$C$3,COLUMN(M1)))=$C$3,DATE($C$2,$C$3,COLUMN(M1)),"")</f>
        <v>44390</v>
      </c>
      <c r="P6" s="16">
        <f>IF(MONTH(DATE($C$2,$C$3,COLUMN(N1)))=$C$3,DATE($C$2,$C$3,COLUMN(N1)),"")</f>
        <v>44391</v>
      </c>
      <c r="Q6" s="16">
        <f>IF(MONTH(DATE($C$2,$C$3,COLUMN(O1)))=$C$3,DATE($C$2,$C$3,COLUMN(O1)),"")</f>
        <v>44392</v>
      </c>
      <c r="R6" s="16">
        <f>IF(MONTH(DATE($C$2,$C$3,COLUMN(P1)))=$C$3,DATE($C$2,$C$3,COLUMN(P1)),"")</f>
        <v>44393</v>
      </c>
      <c r="S6" s="16">
        <f>IF(MONTH(DATE($C$2,$C$3,COLUMN(Q1)))=$C$3,DATE($C$2,$C$3,COLUMN(Q1)),"")</f>
        <v>44394</v>
      </c>
      <c r="T6" s="16">
        <f>IF(MONTH(DATE($C$2,$C$3,COLUMN(R1)))=$C$3,DATE($C$2,$C$3,COLUMN(R1)),"")</f>
        <v>44395</v>
      </c>
      <c r="U6" s="16">
        <f>IF(MONTH(DATE($C$2,$C$3,COLUMN(S1)))=$C$3,DATE($C$2,$C$3,COLUMN(S1)),"")</f>
        <v>44396</v>
      </c>
      <c r="V6" s="16">
        <f>IF(MONTH(DATE($C$2,$C$3,COLUMN(T1)))=$C$3,DATE($C$2,$C$3,COLUMN(T1)),"")</f>
        <v>44397</v>
      </c>
      <c r="W6" s="16">
        <f>IF(MONTH(DATE($C$2,$C$3,COLUMN(U1)))=$C$3,DATE($C$2,$C$3,COLUMN(U1)),"")</f>
        <v>44398</v>
      </c>
      <c r="X6" s="16">
        <f>IF(MONTH(DATE($C$2,$C$3,COLUMN(V1)))=$C$3,DATE($C$2,$C$3,COLUMN(V1)),"")</f>
        <v>44399</v>
      </c>
      <c r="Y6" s="16">
        <f>IF(MONTH(DATE($C$2,$C$3,COLUMN(W1)))=$C$3,DATE($C$2,$C$3,COLUMN(W1)),"")</f>
        <v>44400</v>
      </c>
      <c r="Z6" s="16">
        <f>IF(MONTH(DATE($C$2,$C$3,COLUMN(X1)))=$C$3,DATE($C$2,$C$3,COLUMN(X1)),"")</f>
        <v>44401</v>
      </c>
      <c r="AA6" s="16">
        <f>IF(MONTH(DATE($C$2,$C$3,COLUMN(Y1)))=$C$3,DATE($C$2,$C$3,COLUMN(Y1)),"")</f>
        <v>44402</v>
      </c>
      <c r="AB6" s="16">
        <f>IF(MONTH(DATE($C$2,$C$3,COLUMN(Z1)))=$C$3,DATE($C$2,$C$3,COLUMN(Z1)),"")</f>
        <v>44403</v>
      </c>
      <c r="AC6" s="16">
        <f>IF(MONTH(DATE($C$2,$C$3,COLUMN(AA1)))=$C$3,DATE($C$2,$C$3,COLUMN(AA1)),"")</f>
        <v>44404</v>
      </c>
      <c r="AD6" s="16">
        <f>IF(MONTH(DATE($C$2,$C$3,COLUMN(AB1)))=$C$3,DATE($C$2,$C$3,COLUMN(AB1)),"")</f>
        <v>44405</v>
      </c>
      <c r="AE6" s="16">
        <f>IF(MONTH(DATE($C$2,$C$3,COLUMN(AC1)))=$C$3,DATE($C$2,$C$3,COLUMN(AC1)),"")</f>
        <v>44406</v>
      </c>
      <c r="AF6" s="16">
        <f>IF(MONTH(DATE($C$2,$C$3,COLUMN(AD1)))=$C$3,DATE($C$2,$C$3,COLUMN(AD1)),"")</f>
        <v>44407</v>
      </c>
      <c r="AG6" s="16">
        <f>IF(MONTH(DATE($C$2,$C$3,COLUMN(AE1)))=$C$3,DATE($C$2,$C$3,COLUMN(AE1)),"")</f>
        <v>44408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T25"/>
  <sheetViews>
    <sheetView showGridLines="0" workbookViewId="0">
      <selection activeCell="AV9" sqref="AU7 AV9"/>
    </sheetView>
  </sheetViews>
  <sheetFormatPr defaultColWidth="9" defaultRowHeight="17.25"/>
  <cols>
    <col min="1" max="1" width="10.125" style="4"/>
    <col min="2" max="2" width="10.125" style="4" customWidth="1"/>
    <col min="3" max="26" width="2.625" style="4" customWidth="1"/>
    <col min="27" max="28" width="2.75" style="4" customWidth="1"/>
    <col min="29" max="29" width="2.875" style="4" customWidth="1"/>
    <col min="30" max="33" width="2.625" style="4" customWidth="1"/>
    <col min="34" max="42" width="2.875" style="4" customWidth="1"/>
    <col min="43" max="43" width="4.75" style="4" customWidth="1"/>
    <col min="44" max="44" width="4.875" style="4" customWidth="1"/>
    <col min="45" max="45" width="1.75" style="4" customWidth="1"/>
    <col min="46" max="46" width="9" style="5" hidden="1" customWidth="1"/>
    <col min="47" max="16384" width="9" style="4"/>
  </cols>
  <sheetData>
    <row r="1" s="4" customFormat="1" ht="27" customHeight="1" spans="2:46">
      <c r="B1" s="6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T1" s="5"/>
    </row>
    <row r="2" s="4" customFormat="1" ht="20" customHeight="1" spans="2:46">
      <c r="B2" s="7" t="s">
        <v>1</v>
      </c>
      <c r="C2" s="8">
        <v>2021</v>
      </c>
      <c r="D2" s="8"/>
      <c r="E2" s="8"/>
      <c r="F2" s="9"/>
      <c r="G2" s="5"/>
      <c r="H2" s="5"/>
      <c r="I2" s="21" t="s">
        <v>2</v>
      </c>
      <c r="J2" s="21"/>
      <c r="K2" s="22"/>
      <c r="L2" s="21" t="s">
        <v>3</v>
      </c>
      <c r="M2" s="21"/>
      <c r="N2" s="22"/>
      <c r="O2" s="21" t="s">
        <v>4</v>
      </c>
      <c r="P2" s="21"/>
      <c r="Q2" s="22"/>
      <c r="R2" s="21" t="s">
        <v>5</v>
      </c>
      <c r="S2" s="21"/>
      <c r="T2" s="22"/>
      <c r="U2" s="21" t="s">
        <v>6</v>
      </c>
      <c r="V2" s="21"/>
      <c r="W2" s="22"/>
      <c r="X2" s="21" t="s">
        <v>7</v>
      </c>
      <c r="Y2" s="21"/>
      <c r="Z2" s="22"/>
      <c r="AA2" s="21" t="s">
        <v>8</v>
      </c>
      <c r="AB2" s="21"/>
      <c r="AC2" s="22"/>
      <c r="AD2" s="21" t="s">
        <v>9</v>
      </c>
      <c r="AE2" s="21"/>
      <c r="AG2" s="7" t="s">
        <v>10</v>
      </c>
      <c r="AH2" s="25"/>
      <c r="AJ2" s="26" t="s">
        <v>11</v>
      </c>
      <c r="AK2" s="26"/>
      <c r="AT2" s="5"/>
    </row>
    <row r="3" s="4" customFormat="1" ht="20" customHeight="1" spans="2:46">
      <c r="B3" s="7"/>
      <c r="C3" s="10">
        <v>8</v>
      </c>
      <c r="D3" s="10"/>
      <c r="E3" s="10"/>
      <c r="F3" s="9"/>
      <c r="G3" s="11"/>
      <c r="H3" s="11"/>
      <c r="I3" s="23" t="s">
        <v>12</v>
      </c>
      <c r="J3" s="23"/>
      <c r="K3" s="5"/>
      <c r="L3" s="23" t="s">
        <v>13</v>
      </c>
      <c r="M3" s="23"/>
      <c r="N3" s="5"/>
      <c r="O3" s="23" t="s">
        <v>14</v>
      </c>
      <c r="P3" s="23"/>
      <c r="Q3" s="5"/>
      <c r="R3" s="23" t="s">
        <v>15</v>
      </c>
      <c r="S3" s="23"/>
      <c r="T3" s="5"/>
      <c r="U3" s="23" t="s">
        <v>16</v>
      </c>
      <c r="V3" s="23"/>
      <c r="W3" s="5"/>
      <c r="X3" s="23" t="s">
        <v>17</v>
      </c>
      <c r="Y3" s="23"/>
      <c r="Z3" s="5"/>
      <c r="AA3" s="23" t="s">
        <v>18</v>
      </c>
      <c r="AB3" s="23"/>
      <c r="AC3" s="5"/>
      <c r="AD3" s="23" t="s">
        <v>19</v>
      </c>
      <c r="AE3" s="23"/>
      <c r="AF3" s="24"/>
      <c r="AG3" s="23" t="s">
        <v>20</v>
      </c>
      <c r="AH3" s="23"/>
      <c r="AJ3" s="27" t="s">
        <v>21</v>
      </c>
      <c r="AK3" s="27"/>
      <c r="AT3" s="5"/>
    </row>
    <row r="4" s="4" customFormat="1" ht="14.25" customHeight="1" spans="2:46">
      <c r="B4" s="5"/>
      <c r="C4" s="5"/>
      <c r="D4" s="12"/>
      <c r="E4" s="12"/>
      <c r="F4" s="11"/>
      <c r="G4" s="11"/>
      <c r="H4" s="5"/>
      <c r="I4" s="5"/>
      <c r="J4" s="5"/>
      <c r="K4" s="12"/>
      <c r="L4" s="5"/>
      <c r="M4" s="5"/>
      <c r="N4" s="12"/>
      <c r="O4" s="12"/>
      <c r="P4" s="5"/>
      <c r="Q4" s="12"/>
      <c r="R4" s="12"/>
      <c r="S4" s="5"/>
      <c r="T4" s="12"/>
      <c r="U4" s="12"/>
      <c r="V4" s="5"/>
      <c r="W4" s="12"/>
      <c r="X4" s="12"/>
      <c r="Y4" s="5"/>
      <c r="Z4" s="12"/>
      <c r="AA4" s="12"/>
      <c r="AB4" s="12"/>
      <c r="AC4" s="12"/>
      <c r="AD4" s="5"/>
      <c r="AE4" s="12"/>
      <c r="AF4" s="12"/>
      <c r="AG4" s="24"/>
      <c r="AH4" s="24"/>
      <c r="AI4" s="28"/>
      <c r="AJ4" s="28"/>
      <c r="AL4" s="29"/>
      <c r="AT4" s="5"/>
    </row>
    <row r="5" s="4" customFormat="1" ht="20" customHeight="1" spans="2:46">
      <c r="B5" s="13" t="s">
        <v>22</v>
      </c>
      <c r="C5" s="14" t="str">
        <f t="shared" ref="C5:AG5" si="0">TEXT(C6,"AAA")</f>
        <v>日</v>
      </c>
      <c r="D5" s="14" t="str">
        <f t="shared" si="0"/>
        <v>一</v>
      </c>
      <c r="E5" s="14" t="str">
        <f t="shared" si="0"/>
        <v>二</v>
      </c>
      <c r="F5" s="14" t="str">
        <f t="shared" si="0"/>
        <v>三</v>
      </c>
      <c r="G5" s="14" t="str">
        <f t="shared" si="0"/>
        <v>四</v>
      </c>
      <c r="H5" s="14" t="str">
        <f t="shared" si="0"/>
        <v>五</v>
      </c>
      <c r="I5" s="14" t="str">
        <f t="shared" si="0"/>
        <v>六</v>
      </c>
      <c r="J5" s="14" t="str">
        <f t="shared" si="0"/>
        <v>日</v>
      </c>
      <c r="K5" s="14" t="str">
        <f t="shared" si="0"/>
        <v>一</v>
      </c>
      <c r="L5" s="14" t="str">
        <f t="shared" si="0"/>
        <v>二</v>
      </c>
      <c r="M5" s="14" t="str">
        <f t="shared" si="0"/>
        <v>三</v>
      </c>
      <c r="N5" s="14" t="str">
        <f t="shared" si="0"/>
        <v>四</v>
      </c>
      <c r="O5" s="14" t="str">
        <f t="shared" si="0"/>
        <v>五</v>
      </c>
      <c r="P5" s="14" t="str">
        <f t="shared" si="0"/>
        <v>六</v>
      </c>
      <c r="Q5" s="14" t="str">
        <f t="shared" si="0"/>
        <v>日</v>
      </c>
      <c r="R5" s="14" t="str">
        <f t="shared" si="0"/>
        <v>一</v>
      </c>
      <c r="S5" s="14" t="str">
        <f t="shared" si="0"/>
        <v>二</v>
      </c>
      <c r="T5" s="14" t="str">
        <f t="shared" si="0"/>
        <v>三</v>
      </c>
      <c r="U5" s="14" t="str">
        <f t="shared" si="0"/>
        <v>四</v>
      </c>
      <c r="V5" s="14" t="str">
        <f t="shared" si="0"/>
        <v>五</v>
      </c>
      <c r="W5" s="14" t="str">
        <f t="shared" si="0"/>
        <v>六</v>
      </c>
      <c r="X5" s="14" t="str">
        <f t="shared" si="0"/>
        <v>日</v>
      </c>
      <c r="Y5" s="14" t="str">
        <f t="shared" si="0"/>
        <v>一</v>
      </c>
      <c r="Z5" s="14" t="str">
        <f t="shared" si="0"/>
        <v>二</v>
      </c>
      <c r="AA5" s="14" t="str">
        <f t="shared" si="0"/>
        <v>三</v>
      </c>
      <c r="AB5" s="14" t="str">
        <f t="shared" si="0"/>
        <v>四</v>
      </c>
      <c r="AC5" s="14" t="str">
        <f t="shared" si="0"/>
        <v>五</v>
      </c>
      <c r="AD5" s="14" t="str">
        <f t="shared" si="0"/>
        <v>六</v>
      </c>
      <c r="AE5" s="14" t="str">
        <f t="shared" si="0"/>
        <v>日</v>
      </c>
      <c r="AF5" s="14" t="str">
        <f t="shared" si="0"/>
        <v>一</v>
      </c>
      <c r="AG5" s="14" t="str">
        <f t="shared" si="0"/>
        <v>二</v>
      </c>
      <c r="AH5" s="30" t="s">
        <v>23</v>
      </c>
      <c r="AI5" s="30"/>
      <c r="AJ5" s="30"/>
      <c r="AK5" s="30"/>
      <c r="AL5" s="30"/>
      <c r="AM5" s="30"/>
      <c r="AN5" s="30"/>
      <c r="AO5" s="30"/>
      <c r="AP5" s="30"/>
      <c r="AQ5" s="30"/>
      <c r="AR5" s="33"/>
      <c r="AT5" s="12" t="s">
        <v>12</v>
      </c>
    </row>
    <row r="6" s="4" customFormat="1" ht="33" customHeight="1" spans="2:46">
      <c r="B6" s="15"/>
      <c r="C6" s="16">
        <f>IF(MONTH(DATE($C$2,$C$3,COLUMN(A1)))=$C$3,DATE($C$2,$C$3,COLUMN(A1)),"")</f>
        <v>44409</v>
      </c>
      <c r="D6" s="16">
        <f>IF(MONTH(DATE($C$2,$C$3,COLUMN(B1)))=$C$3,DATE($C$2,$C$3,COLUMN(B1)),"")</f>
        <v>44410</v>
      </c>
      <c r="E6" s="16">
        <f>IF(MONTH(DATE($C$2,$C$3,COLUMN(C1)))=$C$3,DATE($C$2,$C$3,COLUMN(C1)),"")</f>
        <v>44411</v>
      </c>
      <c r="F6" s="16">
        <f>IF(MONTH(DATE($C$2,$C$3,COLUMN(D1)))=$C$3,DATE($C$2,$C$3,COLUMN(D1)),"")</f>
        <v>44412</v>
      </c>
      <c r="G6" s="16">
        <f>IF(MONTH(DATE($C$2,$C$3,COLUMN(E1)))=$C$3,DATE($C$2,$C$3,COLUMN(E1)),"")</f>
        <v>44413</v>
      </c>
      <c r="H6" s="16">
        <f>IF(MONTH(DATE($C$2,$C$3,COLUMN(F1)))=$C$3,DATE($C$2,$C$3,COLUMN(F1)),"")</f>
        <v>44414</v>
      </c>
      <c r="I6" s="16">
        <f>IF(MONTH(DATE($C$2,$C$3,COLUMN(G1)))=$C$3,DATE($C$2,$C$3,COLUMN(G1)),"")</f>
        <v>44415</v>
      </c>
      <c r="J6" s="16">
        <f>IF(MONTH(DATE($C$2,$C$3,COLUMN(H1)))=$C$3,DATE($C$2,$C$3,COLUMN(H1)),"")</f>
        <v>44416</v>
      </c>
      <c r="K6" s="16">
        <f>IF(MONTH(DATE($C$2,$C$3,COLUMN(I1)))=$C$3,DATE($C$2,$C$3,COLUMN(I1)),"")</f>
        <v>44417</v>
      </c>
      <c r="L6" s="16">
        <f>IF(MONTH(DATE($C$2,$C$3,COLUMN(J1)))=$C$3,DATE($C$2,$C$3,COLUMN(J1)),"")</f>
        <v>44418</v>
      </c>
      <c r="M6" s="16">
        <f>IF(MONTH(DATE($C$2,$C$3,COLUMN(K1)))=$C$3,DATE($C$2,$C$3,COLUMN(K1)),"")</f>
        <v>44419</v>
      </c>
      <c r="N6" s="16">
        <f>IF(MONTH(DATE($C$2,$C$3,COLUMN(L1)))=$C$3,DATE($C$2,$C$3,COLUMN(L1)),"")</f>
        <v>44420</v>
      </c>
      <c r="O6" s="16">
        <f>IF(MONTH(DATE($C$2,$C$3,COLUMN(M1)))=$C$3,DATE($C$2,$C$3,COLUMN(M1)),"")</f>
        <v>44421</v>
      </c>
      <c r="P6" s="16">
        <f>IF(MONTH(DATE($C$2,$C$3,COLUMN(N1)))=$C$3,DATE($C$2,$C$3,COLUMN(N1)),"")</f>
        <v>44422</v>
      </c>
      <c r="Q6" s="16">
        <f>IF(MONTH(DATE($C$2,$C$3,COLUMN(O1)))=$C$3,DATE($C$2,$C$3,COLUMN(O1)),"")</f>
        <v>44423</v>
      </c>
      <c r="R6" s="16">
        <f>IF(MONTH(DATE($C$2,$C$3,COLUMN(P1)))=$C$3,DATE($C$2,$C$3,COLUMN(P1)),"")</f>
        <v>44424</v>
      </c>
      <c r="S6" s="16">
        <f>IF(MONTH(DATE($C$2,$C$3,COLUMN(Q1)))=$C$3,DATE($C$2,$C$3,COLUMN(Q1)),"")</f>
        <v>44425</v>
      </c>
      <c r="T6" s="16">
        <f>IF(MONTH(DATE($C$2,$C$3,COLUMN(R1)))=$C$3,DATE($C$2,$C$3,COLUMN(R1)),"")</f>
        <v>44426</v>
      </c>
      <c r="U6" s="16">
        <f>IF(MONTH(DATE($C$2,$C$3,COLUMN(S1)))=$C$3,DATE($C$2,$C$3,COLUMN(S1)),"")</f>
        <v>44427</v>
      </c>
      <c r="V6" s="16">
        <f>IF(MONTH(DATE($C$2,$C$3,COLUMN(T1)))=$C$3,DATE($C$2,$C$3,COLUMN(T1)),"")</f>
        <v>44428</v>
      </c>
      <c r="W6" s="16">
        <f>IF(MONTH(DATE($C$2,$C$3,COLUMN(U1)))=$C$3,DATE($C$2,$C$3,COLUMN(U1)),"")</f>
        <v>44429</v>
      </c>
      <c r="X6" s="16">
        <f>IF(MONTH(DATE($C$2,$C$3,COLUMN(V1)))=$C$3,DATE($C$2,$C$3,COLUMN(V1)),"")</f>
        <v>44430</v>
      </c>
      <c r="Y6" s="16">
        <f>IF(MONTH(DATE($C$2,$C$3,COLUMN(W1)))=$C$3,DATE($C$2,$C$3,COLUMN(W1)),"")</f>
        <v>44431</v>
      </c>
      <c r="Z6" s="16">
        <f>IF(MONTH(DATE($C$2,$C$3,COLUMN(X1)))=$C$3,DATE($C$2,$C$3,COLUMN(X1)),"")</f>
        <v>44432</v>
      </c>
      <c r="AA6" s="16">
        <f>IF(MONTH(DATE($C$2,$C$3,COLUMN(Y1)))=$C$3,DATE($C$2,$C$3,COLUMN(Y1)),"")</f>
        <v>44433</v>
      </c>
      <c r="AB6" s="16">
        <f>IF(MONTH(DATE($C$2,$C$3,COLUMN(Z1)))=$C$3,DATE($C$2,$C$3,COLUMN(Z1)),"")</f>
        <v>44434</v>
      </c>
      <c r="AC6" s="16">
        <f>IF(MONTH(DATE($C$2,$C$3,COLUMN(AA1)))=$C$3,DATE($C$2,$C$3,COLUMN(AA1)),"")</f>
        <v>44435</v>
      </c>
      <c r="AD6" s="16">
        <f>IF(MONTH(DATE($C$2,$C$3,COLUMN(AB1)))=$C$3,DATE($C$2,$C$3,COLUMN(AB1)),"")</f>
        <v>44436</v>
      </c>
      <c r="AE6" s="16">
        <f>IF(MONTH(DATE($C$2,$C$3,COLUMN(AC1)))=$C$3,DATE($C$2,$C$3,COLUMN(AC1)),"")</f>
        <v>44437</v>
      </c>
      <c r="AF6" s="16">
        <f>IF(MONTH(DATE($C$2,$C$3,COLUMN(AD1)))=$C$3,DATE($C$2,$C$3,COLUMN(AD1)),"")</f>
        <v>44438</v>
      </c>
      <c r="AG6" s="16">
        <f>IF(MONTH(DATE($C$2,$C$3,COLUMN(AE1)))=$C$3,DATE($C$2,$C$3,COLUMN(AE1)),"")</f>
        <v>44439</v>
      </c>
      <c r="AH6" s="31" t="s">
        <v>24</v>
      </c>
      <c r="AI6" s="31" t="s">
        <v>25</v>
      </c>
      <c r="AJ6" s="31" t="s">
        <v>26</v>
      </c>
      <c r="AK6" s="31" t="s">
        <v>17</v>
      </c>
      <c r="AL6" s="31" t="s">
        <v>27</v>
      </c>
      <c r="AM6" s="32" t="s">
        <v>9</v>
      </c>
      <c r="AN6" s="31" t="s">
        <v>28</v>
      </c>
      <c r="AO6" s="32" t="s">
        <v>3</v>
      </c>
      <c r="AP6" s="32" t="s">
        <v>10</v>
      </c>
      <c r="AQ6" s="32" t="s">
        <v>2</v>
      </c>
      <c r="AR6" s="34" t="s">
        <v>29</v>
      </c>
      <c r="AT6" s="5" t="s">
        <v>13</v>
      </c>
    </row>
    <row r="7" s="4" customFormat="1" ht="21.75" customHeight="1" spans="2:46">
      <c r="B7" s="17" t="s">
        <v>30</v>
      </c>
      <c r="C7" s="18" t="s">
        <v>12</v>
      </c>
      <c r="D7" s="18" t="s">
        <v>12</v>
      </c>
      <c r="E7" s="18" t="s">
        <v>12</v>
      </c>
      <c r="F7" s="18" t="s">
        <v>12</v>
      </c>
      <c r="G7" s="18" t="s">
        <v>12</v>
      </c>
      <c r="H7" s="18" t="s">
        <v>20</v>
      </c>
      <c r="I7" s="18" t="s">
        <v>20</v>
      </c>
      <c r="J7" s="18" t="s">
        <v>12</v>
      </c>
      <c r="K7" s="18" t="s">
        <v>13</v>
      </c>
      <c r="L7" s="18" t="s">
        <v>12</v>
      </c>
      <c r="M7" s="18" t="s">
        <v>12</v>
      </c>
      <c r="N7" s="18" t="s">
        <v>12</v>
      </c>
      <c r="O7" s="18" t="s">
        <v>20</v>
      </c>
      <c r="P7" s="18" t="s">
        <v>20</v>
      </c>
      <c r="Q7" s="18" t="s">
        <v>12</v>
      </c>
      <c r="R7" s="18" t="s">
        <v>12</v>
      </c>
      <c r="S7" s="18" t="s">
        <v>12</v>
      </c>
      <c r="T7" s="18" t="s">
        <v>12</v>
      </c>
      <c r="U7" s="18" t="s">
        <v>12</v>
      </c>
      <c r="V7" s="18" t="s">
        <v>20</v>
      </c>
      <c r="W7" s="18" t="s">
        <v>20</v>
      </c>
      <c r="X7" s="18" t="s">
        <v>12</v>
      </c>
      <c r="Y7" s="18" t="s">
        <v>12</v>
      </c>
      <c r="Z7" s="18" t="s">
        <v>12</v>
      </c>
      <c r="AA7" s="18" t="s">
        <v>12</v>
      </c>
      <c r="AB7" s="18" t="s">
        <v>12</v>
      </c>
      <c r="AC7" s="18" t="s">
        <v>20</v>
      </c>
      <c r="AD7" s="18" t="s">
        <v>20</v>
      </c>
      <c r="AE7" s="18" t="s">
        <v>12</v>
      </c>
      <c r="AF7" s="18" t="s">
        <v>12</v>
      </c>
      <c r="AG7" s="18" t="s">
        <v>12</v>
      </c>
      <c r="AH7" s="17">
        <f t="shared" ref="AH7:AH25" si="1">(COUNTIF(C7:AG7,"调"))</f>
        <v>0</v>
      </c>
      <c r="AI7" s="17">
        <f t="shared" ref="AI7:AI25" si="2">(COUNTIF(C7:AG7,"○"))</f>
        <v>0</v>
      </c>
      <c r="AJ7" s="17">
        <f t="shared" ref="AJ7:AJ25" si="3">(COUNTIF(C7:AG7,"＃"))</f>
        <v>0</v>
      </c>
      <c r="AK7" s="17">
        <f t="shared" ref="AK7:AK25" si="4">(COUNTIF(C7:AG7,"伤"))</f>
        <v>0</v>
      </c>
      <c r="AL7" s="17">
        <f t="shared" ref="AL7:AL25" si="5">(COUNTIF(C7:AG7,"×"))</f>
        <v>0</v>
      </c>
      <c r="AM7" s="17">
        <f t="shared" ref="AM7:AM25" si="6">(COUNTIF(C7:AG7,"△"))</f>
        <v>0</v>
      </c>
      <c r="AN7" s="17">
        <f t="shared" ref="AN7:AN25" si="7">(COUNTIF(C7:AG7,"H"))</f>
        <v>0</v>
      </c>
      <c r="AO7" s="17">
        <f t="shared" ref="AO7:AO25" si="8">(COUNTIF(C7:AG7,"C"))</f>
        <v>1</v>
      </c>
      <c r="AP7" s="17">
        <f t="shared" ref="AP7:AP25" si="9">(COUNTIF(C7:AG7,"休"))</f>
        <v>8</v>
      </c>
      <c r="AQ7" s="17">
        <f t="shared" ref="AQ7:AQ25" si="10">(COUNTIF(C7:AG7,"√"))</f>
        <v>22</v>
      </c>
      <c r="AR7" s="35"/>
      <c r="AT7" s="5" t="s">
        <v>14</v>
      </c>
    </row>
    <row r="8" s="4" customFormat="1" ht="21.95" customHeight="1" spans="2:46">
      <c r="B8" s="17" t="s">
        <v>30</v>
      </c>
      <c r="C8" s="18" t="s">
        <v>12</v>
      </c>
      <c r="D8" s="18" t="s">
        <v>12</v>
      </c>
      <c r="E8" s="18" t="s">
        <v>12</v>
      </c>
      <c r="F8" s="18" t="s">
        <v>12</v>
      </c>
      <c r="G8" s="18" t="s">
        <v>12</v>
      </c>
      <c r="H8" s="18" t="s">
        <v>20</v>
      </c>
      <c r="I8" s="18" t="s">
        <v>20</v>
      </c>
      <c r="J8" s="18" t="s">
        <v>12</v>
      </c>
      <c r="K8" s="18" t="s">
        <v>12</v>
      </c>
      <c r="L8" s="18" t="s">
        <v>12</v>
      </c>
      <c r="M8" s="18" t="s">
        <v>12</v>
      </c>
      <c r="N8" s="18" t="s">
        <v>12</v>
      </c>
      <c r="O8" s="18" t="s">
        <v>20</v>
      </c>
      <c r="P8" s="18" t="s">
        <v>20</v>
      </c>
      <c r="Q8" s="18" t="s">
        <v>12</v>
      </c>
      <c r="R8" s="18" t="s">
        <v>12</v>
      </c>
      <c r="S8" s="18" t="s">
        <v>12</v>
      </c>
      <c r="T8" s="18" t="s">
        <v>16</v>
      </c>
      <c r="U8" s="18" t="s">
        <v>12</v>
      </c>
      <c r="V8" s="18" t="s">
        <v>20</v>
      </c>
      <c r="W8" s="18" t="s">
        <v>20</v>
      </c>
      <c r="X8" s="18" t="s">
        <v>12</v>
      </c>
      <c r="Y8" s="18" t="s">
        <v>12</v>
      </c>
      <c r="Z8" s="18" t="s">
        <v>12</v>
      </c>
      <c r="AA8" s="18" t="s">
        <v>12</v>
      </c>
      <c r="AB8" s="18" t="s">
        <v>12</v>
      </c>
      <c r="AC8" s="18" t="s">
        <v>20</v>
      </c>
      <c r="AD8" s="18" t="s">
        <v>20</v>
      </c>
      <c r="AE8" s="18" t="s">
        <v>12</v>
      </c>
      <c r="AF8" s="18" t="s">
        <v>12</v>
      </c>
      <c r="AG8" s="18" t="s">
        <v>12</v>
      </c>
      <c r="AH8" s="17">
        <f t="shared" si="1"/>
        <v>0</v>
      </c>
      <c r="AI8" s="17">
        <f t="shared" si="2"/>
        <v>0</v>
      </c>
      <c r="AJ8" s="17">
        <f t="shared" si="3"/>
        <v>1</v>
      </c>
      <c r="AK8" s="17">
        <f t="shared" si="4"/>
        <v>0</v>
      </c>
      <c r="AL8" s="17">
        <f t="shared" si="5"/>
        <v>0</v>
      </c>
      <c r="AM8" s="17">
        <f t="shared" si="6"/>
        <v>0</v>
      </c>
      <c r="AN8" s="17">
        <f t="shared" si="7"/>
        <v>0</v>
      </c>
      <c r="AO8" s="17">
        <f t="shared" si="8"/>
        <v>0</v>
      </c>
      <c r="AP8" s="17">
        <f t="shared" si="9"/>
        <v>8</v>
      </c>
      <c r="AQ8" s="17">
        <f t="shared" si="10"/>
        <v>22</v>
      </c>
      <c r="AR8" s="35"/>
      <c r="AT8" s="5" t="s">
        <v>15</v>
      </c>
    </row>
    <row r="9" s="4" customFormat="1" ht="21.95" customHeight="1" spans="2:46">
      <c r="B9" s="17" t="s">
        <v>30</v>
      </c>
      <c r="C9" s="18" t="s">
        <v>12</v>
      </c>
      <c r="D9" s="18" t="s">
        <v>12</v>
      </c>
      <c r="E9" s="18" t="s">
        <v>12</v>
      </c>
      <c r="F9" s="18" t="s">
        <v>12</v>
      </c>
      <c r="G9" s="18" t="s">
        <v>12</v>
      </c>
      <c r="H9" s="18" t="s">
        <v>20</v>
      </c>
      <c r="I9" s="18" t="s">
        <v>20</v>
      </c>
      <c r="J9" s="18" t="s">
        <v>12</v>
      </c>
      <c r="K9" s="18" t="s">
        <v>12</v>
      </c>
      <c r="L9" s="18" t="s">
        <v>12</v>
      </c>
      <c r="M9" s="18" t="s">
        <v>12</v>
      </c>
      <c r="N9" s="18" t="s">
        <v>12</v>
      </c>
      <c r="O9" s="18" t="s">
        <v>20</v>
      </c>
      <c r="P9" s="18" t="s">
        <v>20</v>
      </c>
      <c r="Q9" s="18" t="s">
        <v>12</v>
      </c>
      <c r="R9" s="18" t="s">
        <v>12</v>
      </c>
      <c r="S9" s="18" t="s">
        <v>12</v>
      </c>
      <c r="T9" s="18" t="s">
        <v>12</v>
      </c>
      <c r="U9" s="18" t="s">
        <v>12</v>
      </c>
      <c r="V9" s="18" t="s">
        <v>20</v>
      </c>
      <c r="W9" s="18" t="s">
        <v>20</v>
      </c>
      <c r="X9" s="18" t="s">
        <v>12</v>
      </c>
      <c r="Y9" s="18" t="s">
        <v>12</v>
      </c>
      <c r="Z9" s="18" t="s">
        <v>12</v>
      </c>
      <c r="AA9" s="18" t="s">
        <v>19</v>
      </c>
      <c r="AB9" s="18" t="s">
        <v>12</v>
      </c>
      <c r="AC9" s="18" t="s">
        <v>20</v>
      </c>
      <c r="AD9" s="18" t="s">
        <v>20</v>
      </c>
      <c r="AE9" s="18" t="s">
        <v>12</v>
      </c>
      <c r="AF9" s="18" t="s">
        <v>12</v>
      </c>
      <c r="AG9" s="18" t="s">
        <v>12</v>
      </c>
      <c r="AH9" s="17">
        <f t="shared" si="1"/>
        <v>0</v>
      </c>
      <c r="AI9" s="17">
        <f t="shared" si="2"/>
        <v>0</v>
      </c>
      <c r="AJ9" s="17">
        <f t="shared" si="3"/>
        <v>0</v>
      </c>
      <c r="AK9" s="17">
        <f t="shared" si="4"/>
        <v>0</v>
      </c>
      <c r="AL9" s="17">
        <f t="shared" si="5"/>
        <v>0</v>
      </c>
      <c r="AM9" s="17">
        <f t="shared" si="6"/>
        <v>1</v>
      </c>
      <c r="AN9" s="17">
        <f t="shared" si="7"/>
        <v>0</v>
      </c>
      <c r="AO9" s="17">
        <f t="shared" si="8"/>
        <v>0</v>
      </c>
      <c r="AP9" s="17">
        <f t="shared" si="9"/>
        <v>8</v>
      </c>
      <c r="AQ9" s="17">
        <f t="shared" si="10"/>
        <v>22</v>
      </c>
      <c r="AR9" s="35"/>
      <c r="AT9" s="5" t="s">
        <v>16</v>
      </c>
    </row>
    <row r="10" s="4" customFormat="1" ht="21.95" customHeight="1" spans="2:46">
      <c r="B10" s="17" t="s">
        <v>30</v>
      </c>
      <c r="C10" s="18" t="s">
        <v>12</v>
      </c>
      <c r="D10" s="18" t="s">
        <v>12</v>
      </c>
      <c r="E10" s="18" t="s">
        <v>12</v>
      </c>
      <c r="F10" s="18" t="s">
        <v>12</v>
      </c>
      <c r="G10" s="18" t="s">
        <v>12</v>
      </c>
      <c r="H10" s="18" t="s">
        <v>20</v>
      </c>
      <c r="I10" s="18" t="s">
        <v>20</v>
      </c>
      <c r="J10" s="18" t="s">
        <v>12</v>
      </c>
      <c r="K10" s="18" t="s">
        <v>12</v>
      </c>
      <c r="L10" s="18" t="s">
        <v>15</v>
      </c>
      <c r="M10" s="18" t="s">
        <v>12</v>
      </c>
      <c r="N10" s="18" t="s">
        <v>12</v>
      </c>
      <c r="O10" s="18" t="s">
        <v>20</v>
      </c>
      <c r="P10" s="18" t="s">
        <v>20</v>
      </c>
      <c r="Q10" s="18" t="s">
        <v>12</v>
      </c>
      <c r="R10" s="18" t="s">
        <v>12</v>
      </c>
      <c r="S10" s="18" t="s">
        <v>12</v>
      </c>
      <c r="T10" s="18" t="s">
        <v>12</v>
      </c>
      <c r="U10" s="18" t="s">
        <v>12</v>
      </c>
      <c r="V10" s="18" t="s">
        <v>20</v>
      </c>
      <c r="W10" s="18" t="s">
        <v>20</v>
      </c>
      <c r="X10" s="18" t="s">
        <v>12</v>
      </c>
      <c r="Y10" s="18" t="s">
        <v>12</v>
      </c>
      <c r="Z10" s="18" t="s">
        <v>12</v>
      </c>
      <c r="AA10" s="18" t="s">
        <v>12</v>
      </c>
      <c r="AB10" s="18" t="s">
        <v>12</v>
      </c>
      <c r="AC10" s="18" t="s">
        <v>20</v>
      </c>
      <c r="AD10" s="18" t="s">
        <v>20</v>
      </c>
      <c r="AE10" s="18" t="s">
        <v>12</v>
      </c>
      <c r="AF10" s="18" t="s">
        <v>12</v>
      </c>
      <c r="AG10" s="18" t="s">
        <v>12</v>
      </c>
      <c r="AH10" s="17">
        <f t="shared" si="1"/>
        <v>0</v>
      </c>
      <c r="AI10" s="17">
        <f t="shared" si="2"/>
        <v>1</v>
      </c>
      <c r="AJ10" s="17">
        <f t="shared" si="3"/>
        <v>0</v>
      </c>
      <c r="AK10" s="17">
        <f t="shared" si="4"/>
        <v>0</v>
      </c>
      <c r="AL10" s="17">
        <f t="shared" si="5"/>
        <v>0</v>
      </c>
      <c r="AM10" s="17">
        <f t="shared" si="6"/>
        <v>0</v>
      </c>
      <c r="AN10" s="17">
        <f t="shared" si="7"/>
        <v>0</v>
      </c>
      <c r="AO10" s="17">
        <f t="shared" si="8"/>
        <v>0</v>
      </c>
      <c r="AP10" s="17">
        <f t="shared" si="9"/>
        <v>8</v>
      </c>
      <c r="AQ10" s="17">
        <f t="shared" si="10"/>
        <v>22</v>
      </c>
      <c r="AR10" s="35"/>
      <c r="AT10" s="5" t="s">
        <v>17</v>
      </c>
    </row>
    <row r="11" s="4" customFormat="1" ht="21.95" customHeight="1" spans="2:46">
      <c r="B11" s="17" t="s">
        <v>30</v>
      </c>
      <c r="C11" s="18" t="s">
        <v>12</v>
      </c>
      <c r="D11" s="18" t="s">
        <v>12</v>
      </c>
      <c r="E11" s="18" t="s">
        <v>12</v>
      </c>
      <c r="F11" s="18" t="s">
        <v>12</v>
      </c>
      <c r="G11" s="18" t="s">
        <v>12</v>
      </c>
      <c r="H11" s="18" t="s">
        <v>20</v>
      </c>
      <c r="I11" s="18" t="s">
        <v>20</v>
      </c>
      <c r="J11" s="18" t="s">
        <v>12</v>
      </c>
      <c r="K11" s="18" t="s">
        <v>12</v>
      </c>
      <c r="L11" s="18" t="s">
        <v>12</v>
      </c>
      <c r="M11" s="18" t="s">
        <v>12</v>
      </c>
      <c r="N11" s="18" t="s">
        <v>12</v>
      </c>
      <c r="O11" s="18" t="s">
        <v>20</v>
      </c>
      <c r="P11" s="18" t="s">
        <v>20</v>
      </c>
      <c r="Q11" s="18" t="s">
        <v>12</v>
      </c>
      <c r="R11" s="18" t="s">
        <v>12</v>
      </c>
      <c r="S11" s="18" t="s">
        <v>12</v>
      </c>
      <c r="T11" s="18" t="s">
        <v>12</v>
      </c>
      <c r="U11" s="18" t="s">
        <v>12</v>
      </c>
      <c r="V11" s="18" t="s">
        <v>20</v>
      </c>
      <c r="W11" s="18" t="s">
        <v>20</v>
      </c>
      <c r="X11" s="18" t="s">
        <v>12</v>
      </c>
      <c r="Y11" s="18" t="s">
        <v>12</v>
      </c>
      <c r="Z11" s="18" t="s">
        <v>12</v>
      </c>
      <c r="AA11" s="18" t="s">
        <v>12</v>
      </c>
      <c r="AB11" s="18" t="s">
        <v>12</v>
      </c>
      <c r="AC11" s="18" t="s">
        <v>20</v>
      </c>
      <c r="AD11" s="18" t="s">
        <v>20</v>
      </c>
      <c r="AE11" s="18" t="s">
        <v>12</v>
      </c>
      <c r="AF11" s="18" t="s">
        <v>17</v>
      </c>
      <c r="AG11" s="18" t="s">
        <v>12</v>
      </c>
      <c r="AH11" s="17">
        <f t="shared" si="1"/>
        <v>0</v>
      </c>
      <c r="AI11" s="17">
        <f t="shared" si="2"/>
        <v>0</v>
      </c>
      <c r="AJ11" s="17">
        <f t="shared" si="3"/>
        <v>0</v>
      </c>
      <c r="AK11" s="17">
        <f t="shared" si="4"/>
        <v>1</v>
      </c>
      <c r="AL11" s="17">
        <f t="shared" si="5"/>
        <v>0</v>
      </c>
      <c r="AM11" s="17">
        <f t="shared" si="6"/>
        <v>0</v>
      </c>
      <c r="AN11" s="17">
        <f t="shared" si="7"/>
        <v>0</v>
      </c>
      <c r="AO11" s="17">
        <f t="shared" si="8"/>
        <v>0</v>
      </c>
      <c r="AP11" s="17">
        <f t="shared" si="9"/>
        <v>8</v>
      </c>
      <c r="AQ11" s="17">
        <f t="shared" si="10"/>
        <v>22</v>
      </c>
      <c r="AR11" s="35"/>
      <c r="AT11" s="5" t="s">
        <v>18</v>
      </c>
    </row>
    <row r="12" s="4" customFormat="1" ht="21.95" customHeight="1" spans="2:46">
      <c r="B12" s="17" t="s">
        <v>30</v>
      </c>
      <c r="C12" s="18" t="s">
        <v>12</v>
      </c>
      <c r="D12" s="18" t="s">
        <v>12</v>
      </c>
      <c r="E12" s="18" t="s">
        <v>12</v>
      </c>
      <c r="F12" s="18" t="s">
        <v>12</v>
      </c>
      <c r="G12" s="18" t="s">
        <v>12</v>
      </c>
      <c r="H12" s="18" t="s">
        <v>20</v>
      </c>
      <c r="I12" s="18" t="s">
        <v>20</v>
      </c>
      <c r="J12" s="18" t="s">
        <v>12</v>
      </c>
      <c r="K12" s="18" t="s">
        <v>12</v>
      </c>
      <c r="L12" s="18" t="s">
        <v>12</v>
      </c>
      <c r="M12" s="18" t="s">
        <v>12</v>
      </c>
      <c r="N12" s="18" t="s">
        <v>12</v>
      </c>
      <c r="O12" s="18" t="s">
        <v>20</v>
      </c>
      <c r="P12" s="18" t="s">
        <v>20</v>
      </c>
      <c r="Q12" s="18" t="s">
        <v>12</v>
      </c>
      <c r="R12" s="18" t="s">
        <v>12</v>
      </c>
      <c r="S12" s="18" t="s">
        <v>12</v>
      </c>
      <c r="T12" s="18" t="s">
        <v>12</v>
      </c>
      <c r="U12" s="18" t="s">
        <v>12</v>
      </c>
      <c r="V12" s="18" t="s">
        <v>20</v>
      </c>
      <c r="W12" s="18" t="s">
        <v>20</v>
      </c>
      <c r="X12" s="18" t="s">
        <v>12</v>
      </c>
      <c r="Y12" s="18" t="s">
        <v>12</v>
      </c>
      <c r="Z12" s="18" t="s">
        <v>12</v>
      </c>
      <c r="AA12" s="18" t="s">
        <v>12</v>
      </c>
      <c r="AB12" s="18" t="s">
        <v>12</v>
      </c>
      <c r="AC12" s="18" t="s">
        <v>20</v>
      </c>
      <c r="AD12" s="18" t="s">
        <v>20</v>
      </c>
      <c r="AE12" s="18" t="s">
        <v>12</v>
      </c>
      <c r="AF12" s="18" t="s">
        <v>12</v>
      </c>
      <c r="AG12" s="18" t="s">
        <v>12</v>
      </c>
      <c r="AH12" s="17">
        <f t="shared" si="1"/>
        <v>0</v>
      </c>
      <c r="AI12" s="17">
        <f t="shared" si="2"/>
        <v>0</v>
      </c>
      <c r="AJ12" s="17">
        <f t="shared" si="3"/>
        <v>0</v>
      </c>
      <c r="AK12" s="17">
        <f t="shared" si="4"/>
        <v>0</v>
      </c>
      <c r="AL12" s="17">
        <f t="shared" si="5"/>
        <v>0</v>
      </c>
      <c r="AM12" s="17">
        <f t="shared" si="6"/>
        <v>0</v>
      </c>
      <c r="AN12" s="17">
        <f t="shared" si="7"/>
        <v>0</v>
      </c>
      <c r="AO12" s="17">
        <f t="shared" si="8"/>
        <v>0</v>
      </c>
      <c r="AP12" s="17">
        <f t="shared" si="9"/>
        <v>8</v>
      </c>
      <c r="AQ12" s="17">
        <f t="shared" si="10"/>
        <v>23</v>
      </c>
      <c r="AR12" s="35"/>
      <c r="AT12" s="5" t="s">
        <v>19</v>
      </c>
    </row>
    <row r="13" s="4" customFormat="1" ht="21.95" customHeight="1" spans="2:46">
      <c r="B13" s="17" t="s">
        <v>30</v>
      </c>
      <c r="C13" s="18" t="s">
        <v>12</v>
      </c>
      <c r="D13" s="18" t="s">
        <v>12</v>
      </c>
      <c r="E13" s="18" t="s">
        <v>12</v>
      </c>
      <c r="F13" s="18" t="s">
        <v>12</v>
      </c>
      <c r="G13" s="18" t="s">
        <v>12</v>
      </c>
      <c r="H13" s="18" t="s">
        <v>20</v>
      </c>
      <c r="I13" s="18" t="s">
        <v>20</v>
      </c>
      <c r="J13" s="18" t="s">
        <v>12</v>
      </c>
      <c r="K13" s="18" t="s">
        <v>12</v>
      </c>
      <c r="L13" s="18" t="s">
        <v>21</v>
      </c>
      <c r="M13" s="18" t="s">
        <v>12</v>
      </c>
      <c r="N13" s="18" t="s">
        <v>12</v>
      </c>
      <c r="O13" s="18" t="s">
        <v>20</v>
      </c>
      <c r="P13" s="18" t="s">
        <v>20</v>
      </c>
      <c r="Q13" s="18" t="s">
        <v>12</v>
      </c>
      <c r="R13" s="18" t="s">
        <v>12</v>
      </c>
      <c r="S13" s="18" t="s">
        <v>12</v>
      </c>
      <c r="T13" s="18" t="s">
        <v>12</v>
      </c>
      <c r="U13" s="18" t="s">
        <v>12</v>
      </c>
      <c r="V13" s="18" t="s">
        <v>20</v>
      </c>
      <c r="W13" s="18" t="s">
        <v>20</v>
      </c>
      <c r="X13" s="18" t="s">
        <v>12</v>
      </c>
      <c r="Y13" s="18" t="s">
        <v>12</v>
      </c>
      <c r="Z13" s="18" t="s">
        <v>13</v>
      </c>
      <c r="AA13" s="18" t="s">
        <v>12</v>
      </c>
      <c r="AB13" s="18" t="s">
        <v>12</v>
      </c>
      <c r="AC13" s="18" t="s">
        <v>20</v>
      </c>
      <c r="AD13" s="18" t="s">
        <v>20</v>
      </c>
      <c r="AE13" s="18" t="s">
        <v>12</v>
      </c>
      <c r="AF13" s="18" t="s">
        <v>12</v>
      </c>
      <c r="AG13" s="18" t="s">
        <v>12</v>
      </c>
      <c r="AH13" s="17">
        <f t="shared" si="1"/>
        <v>0</v>
      </c>
      <c r="AI13" s="17">
        <f t="shared" si="2"/>
        <v>0</v>
      </c>
      <c r="AJ13" s="17">
        <f t="shared" si="3"/>
        <v>0</v>
      </c>
      <c r="AK13" s="17">
        <f t="shared" si="4"/>
        <v>0</v>
      </c>
      <c r="AL13" s="17">
        <f t="shared" si="5"/>
        <v>0</v>
      </c>
      <c r="AM13" s="17">
        <f t="shared" si="6"/>
        <v>0</v>
      </c>
      <c r="AN13" s="17">
        <f t="shared" si="7"/>
        <v>0</v>
      </c>
      <c r="AO13" s="17">
        <f t="shared" si="8"/>
        <v>1</v>
      </c>
      <c r="AP13" s="17">
        <f t="shared" si="9"/>
        <v>8</v>
      </c>
      <c r="AQ13" s="17">
        <f t="shared" si="10"/>
        <v>21</v>
      </c>
      <c r="AR13" s="35"/>
      <c r="AT13" s="5" t="s">
        <v>20</v>
      </c>
    </row>
    <row r="14" s="4" customFormat="1" ht="21.95" customHeight="1" spans="2:46">
      <c r="B14" s="17" t="s">
        <v>30</v>
      </c>
      <c r="C14" s="18" t="s">
        <v>12</v>
      </c>
      <c r="D14" s="18" t="s">
        <v>12</v>
      </c>
      <c r="E14" s="18" t="s">
        <v>12</v>
      </c>
      <c r="F14" s="18" t="s">
        <v>12</v>
      </c>
      <c r="G14" s="18" t="s">
        <v>12</v>
      </c>
      <c r="H14" s="18" t="s">
        <v>20</v>
      </c>
      <c r="I14" s="18" t="s">
        <v>20</v>
      </c>
      <c r="J14" s="18" t="s">
        <v>12</v>
      </c>
      <c r="K14" s="18" t="s">
        <v>12</v>
      </c>
      <c r="L14" s="18" t="s">
        <v>12</v>
      </c>
      <c r="M14" s="18" t="s">
        <v>12</v>
      </c>
      <c r="N14" s="18" t="s">
        <v>12</v>
      </c>
      <c r="O14" s="18" t="s">
        <v>20</v>
      </c>
      <c r="P14" s="18" t="s">
        <v>20</v>
      </c>
      <c r="Q14" s="18" t="s">
        <v>12</v>
      </c>
      <c r="R14" s="18" t="s">
        <v>12</v>
      </c>
      <c r="S14" s="18" t="s">
        <v>21</v>
      </c>
      <c r="T14" s="18" t="s">
        <v>12</v>
      </c>
      <c r="U14" s="18" t="s">
        <v>12</v>
      </c>
      <c r="V14" s="18" t="s">
        <v>20</v>
      </c>
      <c r="W14" s="18" t="s">
        <v>20</v>
      </c>
      <c r="X14" s="18" t="s">
        <v>12</v>
      </c>
      <c r="Y14" s="18" t="s">
        <v>12</v>
      </c>
      <c r="Z14" s="18" t="s">
        <v>12</v>
      </c>
      <c r="AA14" s="18" t="s">
        <v>12</v>
      </c>
      <c r="AB14" s="18" t="s">
        <v>12</v>
      </c>
      <c r="AC14" s="18" t="s">
        <v>20</v>
      </c>
      <c r="AD14" s="18" t="s">
        <v>20</v>
      </c>
      <c r="AE14" s="18" t="s">
        <v>12</v>
      </c>
      <c r="AF14" s="18" t="s">
        <v>12</v>
      </c>
      <c r="AG14" s="18" t="s">
        <v>12</v>
      </c>
      <c r="AH14" s="17">
        <f t="shared" si="1"/>
        <v>0</v>
      </c>
      <c r="AI14" s="17">
        <f t="shared" si="2"/>
        <v>0</v>
      </c>
      <c r="AJ14" s="17">
        <f t="shared" si="3"/>
        <v>0</v>
      </c>
      <c r="AK14" s="17">
        <f t="shared" si="4"/>
        <v>0</v>
      </c>
      <c r="AL14" s="17">
        <f t="shared" si="5"/>
        <v>0</v>
      </c>
      <c r="AM14" s="17">
        <f t="shared" si="6"/>
        <v>0</v>
      </c>
      <c r="AN14" s="17">
        <f t="shared" si="7"/>
        <v>0</v>
      </c>
      <c r="AO14" s="17">
        <f t="shared" si="8"/>
        <v>0</v>
      </c>
      <c r="AP14" s="17">
        <f t="shared" si="9"/>
        <v>8</v>
      </c>
      <c r="AQ14" s="17">
        <f t="shared" si="10"/>
        <v>22</v>
      </c>
      <c r="AR14" s="35"/>
      <c r="AT14" s="5" t="s">
        <v>21</v>
      </c>
    </row>
    <row r="15" s="4" customFormat="1" ht="21.95" customHeight="1" spans="2:46">
      <c r="B15" s="17"/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17">
        <f t="shared" si="1"/>
        <v>0</v>
      </c>
      <c r="AI15" s="17">
        <f t="shared" si="2"/>
        <v>0</v>
      </c>
      <c r="AJ15" s="17">
        <f t="shared" si="3"/>
        <v>0</v>
      </c>
      <c r="AK15" s="17">
        <f t="shared" si="4"/>
        <v>0</v>
      </c>
      <c r="AL15" s="17">
        <f t="shared" si="5"/>
        <v>0</v>
      </c>
      <c r="AM15" s="17">
        <f t="shared" si="6"/>
        <v>0</v>
      </c>
      <c r="AN15" s="17">
        <f t="shared" si="7"/>
        <v>0</v>
      </c>
      <c r="AO15" s="17">
        <f t="shared" si="8"/>
        <v>0</v>
      </c>
      <c r="AP15" s="17">
        <f t="shared" si="9"/>
        <v>0</v>
      </c>
      <c r="AQ15" s="17">
        <f t="shared" si="10"/>
        <v>0</v>
      </c>
      <c r="AR15" s="35"/>
      <c r="AT15" s="5"/>
    </row>
    <row r="16" s="4" customFormat="1" ht="21.95" customHeight="1" spans="2:46">
      <c r="B16" s="17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17">
        <f t="shared" si="1"/>
        <v>0</v>
      </c>
      <c r="AI16" s="17">
        <f t="shared" si="2"/>
        <v>0</v>
      </c>
      <c r="AJ16" s="17">
        <f t="shared" si="3"/>
        <v>0</v>
      </c>
      <c r="AK16" s="17">
        <f t="shared" si="4"/>
        <v>0</v>
      </c>
      <c r="AL16" s="17">
        <f t="shared" si="5"/>
        <v>0</v>
      </c>
      <c r="AM16" s="17">
        <f t="shared" si="6"/>
        <v>0</v>
      </c>
      <c r="AN16" s="17">
        <f t="shared" si="7"/>
        <v>0</v>
      </c>
      <c r="AO16" s="17">
        <f t="shared" si="8"/>
        <v>0</v>
      </c>
      <c r="AP16" s="17">
        <f t="shared" si="9"/>
        <v>0</v>
      </c>
      <c r="AQ16" s="17">
        <f t="shared" si="10"/>
        <v>0</v>
      </c>
      <c r="AR16" s="35"/>
      <c r="AT16" s="5"/>
    </row>
    <row r="17" s="4" customFormat="1" ht="21.95" customHeight="1" spans="2:46"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17">
        <f t="shared" si="1"/>
        <v>0</v>
      </c>
      <c r="AI17" s="17">
        <f t="shared" si="2"/>
        <v>0</v>
      </c>
      <c r="AJ17" s="17">
        <f t="shared" si="3"/>
        <v>0</v>
      </c>
      <c r="AK17" s="17">
        <f t="shared" si="4"/>
        <v>0</v>
      </c>
      <c r="AL17" s="17">
        <f t="shared" si="5"/>
        <v>0</v>
      </c>
      <c r="AM17" s="17">
        <f t="shared" si="6"/>
        <v>0</v>
      </c>
      <c r="AN17" s="17">
        <f t="shared" si="7"/>
        <v>0</v>
      </c>
      <c r="AO17" s="17">
        <f t="shared" si="8"/>
        <v>0</v>
      </c>
      <c r="AP17" s="17">
        <f t="shared" si="9"/>
        <v>0</v>
      </c>
      <c r="AQ17" s="17">
        <f t="shared" si="10"/>
        <v>0</v>
      </c>
      <c r="AR17" s="35"/>
      <c r="AT17" s="5"/>
    </row>
    <row r="18" s="4" customFormat="1" ht="21.95" customHeight="1" spans="2:46">
      <c r="B18" s="17"/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17">
        <f t="shared" si="1"/>
        <v>0</v>
      </c>
      <c r="AI18" s="17">
        <f t="shared" si="2"/>
        <v>0</v>
      </c>
      <c r="AJ18" s="17">
        <f t="shared" si="3"/>
        <v>0</v>
      </c>
      <c r="AK18" s="17">
        <f t="shared" si="4"/>
        <v>0</v>
      </c>
      <c r="AL18" s="17">
        <f t="shared" si="5"/>
        <v>0</v>
      </c>
      <c r="AM18" s="17">
        <f t="shared" si="6"/>
        <v>0</v>
      </c>
      <c r="AN18" s="17">
        <f t="shared" si="7"/>
        <v>0</v>
      </c>
      <c r="AO18" s="17">
        <f t="shared" si="8"/>
        <v>0</v>
      </c>
      <c r="AP18" s="17">
        <f t="shared" si="9"/>
        <v>0</v>
      </c>
      <c r="AQ18" s="17">
        <f t="shared" si="10"/>
        <v>0</v>
      </c>
      <c r="AR18" s="35"/>
      <c r="AT18" s="5"/>
    </row>
    <row r="19" s="4" customFormat="1" ht="21.95" customHeight="1" spans="2:46">
      <c r="B19" s="17"/>
      <c r="C19" s="19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17">
        <f t="shared" si="1"/>
        <v>0</v>
      </c>
      <c r="AI19" s="17">
        <f t="shared" si="2"/>
        <v>0</v>
      </c>
      <c r="AJ19" s="17">
        <f t="shared" si="3"/>
        <v>0</v>
      </c>
      <c r="AK19" s="17">
        <f t="shared" si="4"/>
        <v>0</v>
      </c>
      <c r="AL19" s="17">
        <f t="shared" si="5"/>
        <v>0</v>
      </c>
      <c r="AM19" s="17">
        <f t="shared" si="6"/>
        <v>0</v>
      </c>
      <c r="AN19" s="17">
        <f t="shared" si="7"/>
        <v>0</v>
      </c>
      <c r="AO19" s="17">
        <f t="shared" si="8"/>
        <v>0</v>
      </c>
      <c r="AP19" s="17">
        <f t="shared" si="9"/>
        <v>0</v>
      </c>
      <c r="AQ19" s="17">
        <f t="shared" si="10"/>
        <v>0</v>
      </c>
      <c r="AR19" s="35"/>
      <c r="AT19" s="5"/>
    </row>
    <row r="20" s="4" customFormat="1" ht="21.95" customHeight="1" spans="2:46">
      <c r="B20" s="17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17">
        <f t="shared" si="1"/>
        <v>0</v>
      </c>
      <c r="AI20" s="17">
        <f t="shared" si="2"/>
        <v>0</v>
      </c>
      <c r="AJ20" s="17">
        <f t="shared" si="3"/>
        <v>0</v>
      </c>
      <c r="AK20" s="17">
        <f t="shared" si="4"/>
        <v>0</v>
      </c>
      <c r="AL20" s="17">
        <f t="shared" si="5"/>
        <v>0</v>
      </c>
      <c r="AM20" s="17">
        <f t="shared" si="6"/>
        <v>0</v>
      </c>
      <c r="AN20" s="17">
        <f t="shared" si="7"/>
        <v>0</v>
      </c>
      <c r="AO20" s="17">
        <f t="shared" si="8"/>
        <v>0</v>
      </c>
      <c r="AP20" s="17">
        <f t="shared" si="9"/>
        <v>0</v>
      </c>
      <c r="AQ20" s="17">
        <f t="shared" si="10"/>
        <v>0</v>
      </c>
      <c r="AR20" s="35"/>
      <c r="AT20" s="5"/>
    </row>
    <row r="21" s="4" customFormat="1" ht="21.95" customHeight="1" spans="2:46">
      <c r="B21" s="17"/>
      <c r="C21" s="1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17">
        <f t="shared" si="1"/>
        <v>0</v>
      </c>
      <c r="AI21" s="17">
        <f t="shared" si="2"/>
        <v>0</v>
      </c>
      <c r="AJ21" s="17">
        <f t="shared" si="3"/>
        <v>0</v>
      </c>
      <c r="AK21" s="17">
        <f t="shared" si="4"/>
        <v>0</v>
      </c>
      <c r="AL21" s="17">
        <f t="shared" si="5"/>
        <v>0</v>
      </c>
      <c r="AM21" s="17">
        <f t="shared" si="6"/>
        <v>0</v>
      </c>
      <c r="AN21" s="17">
        <f t="shared" si="7"/>
        <v>0</v>
      </c>
      <c r="AO21" s="17">
        <f t="shared" si="8"/>
        <v>0</v>
      </c>
      <c r="AP21" s="17">
        <f t="shared" si="9"/>
        <v>0</v>
      </c>
      <c r="AQ21" s="17">
        <f t="shared" si="10"/>
        <v>0</v>
      </c>
      <c r="AR21" s="35"/>
      <c r="AT21" s="5"/>
    </row>
    <row r="22" s="4" customFormat="1" ht="21.95" customHeight="1" spans="2:46">
      <c r="B22" s="17"/>
      <c r="C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17">
        <f t="shared" si="1"/>
        <v>0</v>
      </c>
      <c r="AI22" s="17">
        <f t="shared" si="2"/>
        <v>0</v>
      </c>
      <c r="AJ22" s="17">
        <f t="shared" si="3"/>
        <v>0</v>
      </c>
      <c r="AK22" s="17">
        <f t="shared" si="4"/>
        <v>0</v>
      </c>
      <c r="AL22" s="17">
        <f t="shared" si="5"/>
        <v>0</v>
      </c>
      <c r="AM22" s="17">
        <f t="shared" si="6"/>
        <v>0</v>
      </c>
      <c r="AN22" s="17">
        <f t="shared" si="7"/>
        <v>0</v>
      </c>
      <c r="AO22" s="17">
        <f t="shared" si="8"/>
        <v>0</v>
      </c>
      <c r="AP22" s="17">
        <f t="shared" si="9"/>
        <v>0</v>
      </c>
      <c r="AQ22" s="17">
        <f t="shared" si="10"/>
        <v>0</v>
      </c>
      <c r="AR22" s="35"/>
      <c r="AT22" s="5"/>
    </row>
    <row r="23" s="4" customFormat="1" ht="21.95" customHeight="1" spans="2:46">
      <c r="B23" s="17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17">
        <f t="shared" si="1"/>
        <v>0</v>
      </c>
      <c r="AI23" s="17">
        <f t="shared" si="2"/>
        <v>0</v>
      </c>
      <c r="AJ23" s="17">
        <f t="shared" si="3"/>
        <v>0</v>
      </c>
      <c r="AK23" s="17">
        <f t="shared" si="4"/>
        <v>0</v>
      </c>
      <c r="AL23" s="17">
        <f t="shared" si="5"/>
        <v>0</v>
      </c>
      <c r="AM23" s="17">
        <f t="shared" si="6"/>
        <v>0</v>
      </c>
      <c r="AN23" s="17">
        <f t="shared" si="7"/>
        <v>0</v>
      </c>
      <c r="AO23" s="17">
        <f t="shared" si="8"/>
        <v>0</v>
      </c>
      <c r="AP23" s="17">
        <f t="shared" si="9"/>
        <v>0</v>
      </c>
      <c r="AQ23" s="17">
        <f t="shared" si="10"/>
        <v>0</v>
      </c>
      <c r="AR23" s="35"/>
      <c r="AT23" s="5"/>
    </row>
    <row r="24" s="4" customFormat="1" ht="21.95" customHeight="1" spans="2:46">
      <c r="B24" s="17"/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17">
        <f t="shared" si="1"/>
        <v>0</v>
      </c>
      <c r="AI24" s="17">
        <f t="shared" si="2"/>
        <v>0</v>
      </c>
      <c r="AJ24" s="17">
        <f t="shared" si="3"/>
        <v>0</v>
      </c>
      <c r="AK24" s="17">
        <f t="shared" si="4"/>
        <v>0</v>
      </c>
      <c r="AL24" s="17">
        <f t="shared" si="5"/>
        <v>0</v>
      </c>
      <c r="AM24" s="17">
        <f t="shared" si="6"/>
        <v>0</v>
      </c>
      <c r="AN24" s="17">
        <f t="shared" si="7"/>
        <v>0</v>
      </c>
      <c r="AO24" s="17">
        <f t="shared" si="8"/>
        <v>0</v>
      </c>
      <c r="AP24" s="17">
        <f t="shared" si="9"/>
        <v>0</v>
      </c>
      <c r="AQ24" s="17">
        <f t="shared" si="10"/>
        <v>0</v>
      </c>
      <c r="AR24" s="35"/>
      <c r="AT24" s="5"/>
    </row>
    <row r="25" s="4" customFormat="1" ht="21.95" customHeight="1" spans="2:46">
      <c r="B25" s="17"/>
      <c r="C25" s="19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17">
        <f t="shared" si="1"/>
        <v>0</v>
      </c>
      <c r="AI25" s="17">
        <f t="shared" si="2"/>
        <v>0</v>
      </c>
      <c r="AJ25" s="17">
        <f t="shared" si="3"/>
        <v>0</v>
      </c>
      <c r="AK25" s="17">
        <f t="shared" si="4"/>
        <v>0</v>
      </c>
      <c r="AL25" s="17">
        <f t="shared" si="5"/>
        <v>0</v>
      </c>
      <c r="AM25" s="17">
        <f t="shared" si="6"/>
        <v>0</v>
      </c>
      <c r="AN25" s="17">
        <f t="shared" si="7"/>
        <v>0</v>
      </c>
      <c r="AO25" s="17">
        <f t="shared" si="8"/>
        <v>0</v>
      </c>
      <c r="AP25" s="17">
        <f t="shared" si="9"/>
        <v>0</v>
      </c>
      <c r="AQ25" s="17">
        <f t="shared" si="10"/>
        <v>0</v>
      </c>
      <c r="AR25" s="35"/>
      <c r="AT25" s="5"/>
    </row>
  </sheetData>
  <mergeCells count="26">
    <mergeCell ref="B1:AQ1"/>
    <mergeCell ref="C2:E2"/>
    <mergeCell ref="I2:J2"/>
    <mergeCell ref="L2:M2"/>
    <mergeCell ref="O2:P2"/>
    <mergeCell ref="R2:S2"/>
    <mergeCell ref="U2:V2"/>
    <mergeCell ref="X2:Y2"/>
    <mergeCell ref="AA2:AB2"/>
    <mergeCell ref="AD2:AE2"/>
    <mergeCell ref="AG2:AH2"/>
    <mergeCell ref="AJ2:AK2"/>
    <mergeCell ref="C3:E3"/>
    <mergeCell ref="I3:J3"/>
    <mergeCell ref="L3:M3"/>
    <mergeCell ref="O3:P3"/>
    <mergeCell ref="R3:S3"/>
    <mergeCell ref="U3:V3"/>
    <mergeCell ref="X3:Y3"/>
    <mergeCell ref="AA3:AB3"/>
    <mergeCell ref="AD3:AE3"/>
    <mergeCell ref="AG3:AH3"/>
    <mergeCell ref="AJ3:AK3"/>
    <mergeCell ref="AH5:AR5"/>
    <mergeCell ref="B2:B3"/>
    <mergeCell ref="B5:B6"/>
  </mergeCells>
  <conditionalFormatting sqref="AH7:AO25">
    <cfRule type="cellIs" dxfId="0" priority="1" operator="greaterThan">
      <formula>0</formula>
    </cfRule>
  </conditionalFormatting>
  <dataValidations count="2">
    <dataValidation type="list" allowBlank="1" showInputMessage="1" showErrorMessage="1" sqref="C3:E3">
      <formula1>"1,2,3,4,5,6,7,8,9,10,11,12"</formula1>
    </dataValidation>
    <dataValidation type="list" allowBlank="1" showInputMessage="1" showErrorMessage="1" sqref="C7:G7 J7:N7 Q7:U7 X7:AB7 AE7:AG7 C15:AG25 C8:G14 H7:I14 V7:W14 J8:N14 O7:P14 AC7:AD14 Q8:U14 X8:AB14 AE8:AG14">
      <formula1>$AT$5:$AT$14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主页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2021-03-18T11:39:00Z</dcterms:created>
  <dcterms:modified xsi:type="dcterms:W3CDTF">2021-12-31T05:57:14Z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A324BE9E351B49EEA94AA0E3532EC64F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v1.0_mb_rKbDsQyRUbyDdz6Gwaf8IQ==</vt:lpwstr>
  </property>
</Properties>
</file>