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<sst xmlns="http://schemas.openxmlformats.org/spreadsheetml/2006/main" count="44" uniqueCount="35">
  <si>
    <t>月 工 作 节 点 计 划 表</t>
  </si>
  <si>
    <t>完成情况</t>
  </si>
  <si>
    <t>工作件数</t>
  </si>
  <si>
    <t>时间节点</t>
  </si>
  <si>
    <t>已完成</t>
  </si>
  <si>
    <t>上旬
（10日以前）</t>
  </si>
  <si>
    <t>进行中</t>
  </si>
  <si>
    <t>中旬
（10-20日）</t>
  </si>
  <si>
    <t>未完成</t>
  </si>
  <si>
    <t>下旬
（20-31日）</t>
  </si>
  <si>
    <t>部门：财务部</t>
  </si>
  <si>
    <t>月份：6月</t>
  </si>
  <si>
    <t>制表：赖XX</t>
  </si>
  <si>
    <t>序号</t>
  </si>
  <si>
    <t>工作计划内容</t>
  </si>
  <si>
    <t>达成目标</t>
  </si>
  <si>
    <t>时间节点
（最后截止日）</t>
  </si>
  <si>
    <t>执行进度</t>
  </si>
  <si>
    <t>责任人</t>
  </si>
  <si>
    <t>协助人</t>
  </si>
  <si>
    <t>编制各类预算报表</t>
  </si>
  <si>
    <t>严控成本费用</t>
  </si>
  <si>
    <t>赵丽X</t>
  </si>
  <si>
    <t>刘XX</t>
  </si>
  <si>
    <t>审核报销票据</t>
  </si>
  <si>
    <t>合理支出</t>
  </si>
  <si>
    <t>赵XX</t>
  </si>
  <si>
    <t>编制凭证并对账</t>
  </si>
  <si>
    <t>确保数据准确</t>
  </si>
  <si>
    <t>何XX</t>
  </si>
  <si>
    <t>报表报送</t>
  </si>
  <si>
    <t>及时准确提供报表</t>
  </si>
  <si>
    <t>税务申报</t>
  </si>
  <si>
    <t>按时申报纳税</t>
  </si>
  <si>
    <t>李XX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</si>
</sst>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1"/>
      <color theme="1" tint="0.249977111117893"/>
      <name val="黑体"/>
      <charset val="134"/>
    </font>
    <font>
      <sz val="24"/>
      <color theme="1" tint="0.249977111117893"/>
      <name val="黑体"/>
      <charset val="134"/>
    </font>
    <font>
      <sz val="12"/>
      <color theme="0"/>
      <name val="黑体"/>
      <charset val="134"/>
    </font>
    <font>
      <sz val="12"/>
      <color theme="1" tint="0.249977111117893"/>
      <name val="黑体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6FAF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 style="hair">
        <color theme="0" tint="-0.249946592608417"/>
      </right>
      <top/>
      <bottom/>
      <diagonal/>
    </border>
    <border>
      <left style="hair">
        <color theme="0" tint="-0.249946592608417"/>
      </left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 style="hair">
        <color theme="0" tint="-0.249946592608417"/>
      </left>
      <right style="hair">
        <color theme="0" tint="-0.249946592608417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10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7" borderId="10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23" fillId="16" borderId="7" applyNumberFormat="0" applyAlignment="0" applyProtection="0">
      <alignment vertical="center"/>
    </xf>
    <xf numFmtId="0" fontId="10" fillId="8" borderId="6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ill>
        <patternFill patternType="none"/>
      </fill>
      <border>
        <left/>
        <right/>
        <top/>
        <bottom/>
      </border>
    </dxf>
    <dxf>
      <font>
        <color rgb="FFCC0000"/>
      </font>
    </dxf>
    <dxf>
      <fill>
        <patternFill patternType="solid">
          <bgColor rgb="FFF6FAF4"/>
        </patternFill>
      </fill>
    </dxf>
    <dxf>
      <border>
        <left style="thin">
          <color theme="0" tint="-0.249946592608417"/>
        </left>
        <right style="thin">
          <color theme="0" tint="-0.249946592608417"/>
        </right>
        <top style="thin">
          <color theme="0" tint="-0.249946592608417"/>
        </top>
        <bottom style="thin">
          <color theme="0" tint="-0.249946592608417"/>
        </bottom>
      </border>
    </dxf>
  </dxfs>
  <tableStyles count="0" defaultTableStyle="TableStyleMedium2" defaultPivotStyle="PivotStyleLight16"/>
  <colors>
    <mruColors>
      <color rgb="00F6FAF4"/>
      <color rgb="00E2EFD9"/>
      <color rgb="00FFDDDD"/>
      <color rgb="00D1D1D1"/>
      <color rgb="00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rgbClr val="E2EFD9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9299829859428"/>
                      <c:h val="0.195014020558833"/>
                    </c:manualLayout>
                  </c15:layout>
                </c:ext>
              </c:extLst>
            </c:dLbl>
            <c:dLbl>
              <c:idx val="1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0" i="0" u="none" strike="noStrike" kern="1200" baseline="0">
                      <a:solidFill>
                        <a:schemeClr val="tx1"/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6975864918"/>
                      <c:h val="0.195014020558833"/>
                    </c:manualLayout>
                  </c15:layout>
                </c:ext>
              </c:extLst>
            </c:dLbl>
            <c:dLbl>
              <c:idx val="2"/>
              <c:layout/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85000"/>
                          <a:lumOff val="15000"/>
                        </a:schemeClr>
                      </a:solidFill>
                      <a:latin typeface="黑体" panose="02010609060101010101" pitchFamily="49" charset="-122"/>
                      <a:ea typeface="黑体" panose="02010609060101010101" pitchFamily="49" charset="-122"/>
                      <a:cs typeface="+mn-cs"/>
                    </a:defRPr>
                  </a:pPr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902073227055"/>
                      <c:h val="0.195014020558833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黑体" panose="02010609060101010101" pitchFamily="49" charset="-122"/>
                    <a:ea typeface="黑体" panose="02010609060101010101" pitchFamily="49" charset="-122"/>
                    <a:cs typeface="+mn-cs"/>
                  </a:defRPr>
                </a:pPr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Sheet1!$B$4:$B$6</c:f>
              <c:strCache>
                <c:ptCount val="3"/>
                <c:pt idx="0">
                  <c:v>已完成</c:v>
                </c:pt>
                <c:pt idx="1">
                  <c:v>进行中</c:v>
                </c:pt>
                <c:pt idx="2">
                  <c:v>未完成</c:v>
                </c:pt>
              </c:strCache>
            </c:strRef>
          </c:cat>
          <c:val>
            <c:numRef>
              <c:f>Sheet1!$C$4:$C$6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3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E2EFD9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黑体" panose="02010609060101010101" pitchFamily="49" charset="-122"/>
                    <a:ea typeface="黑体" panose="02010609060101010101" pitchFamily="49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Sheet1!$G$4:$G$6</c:f>
              <c:strCache>
                <c:ptCount val="3"/>
                <c:pt idx="0">
                  <c:v>上旬
（10日以前）</c:v>
                </c:pt>
                <c:pt idx="1">
                  <c:v>中旬
（10-20日）</c:v>
                </c:pt>
                <c:pt idx="2">
                  <c:v>下旬
（20-31日）</c:v>
                </c:pt>
              </c:strCache>
            </c:strRef>
          </c:cat>
          <c:val>
            <c:numRef>
              <c:f>Sheet1!$H$4:$H$6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overlap val="-27"/>
        <c:axId val="1687236048"/>
        <c:axId val="1687254768"/>
      </c:barChart>
      <c:catAx>
        <c:axId val="168723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黑体" panose="02010609060101010101" pitchFamily="49" charset="-122"/>
                <a:ea typeface="黑体" panose="02010609060101010101" pitchFamily="49" charset="-122"/>
                <a:cs typeface="+mn-cs"/>
              </a:defRPr>
            </a:pPr>
          </a:p>
        </c:txPr>
        <c:crossAx val="1687254768"/>
        <c:crosses val="autoZero"/>
        <c:auto val="1"/>
        <c:lblAlgn val="ctr"/>
        <c:lblOffset val="100"/>
        <c:noMultiLvlLbl val="0"/>
      </c:catAx>
      <c:valAx>
        <c:axId val="16872547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87236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66676</xdr:colOff>
      <xdr:row>1</xdr:row>
      <xdr:rowOff>95250</xdr:rowOff>
    </xdr:from>
    <xdr:to>
      <xdr:col>5</xdr:col>
      <xdr:colOff>771525</xdr:colOff>
      <xdr:row>6</xdr:row>
      <xdr:rowOff>33336</xdr:rowOff>
    </xdr:to>
    <xdr:graphicFrame>
      <xdr:nvGraphicFramePr>
        <xdr:cNvPr id="2" name="图表 1"/>
        <xdr:cNvGraphicFramePr/>
      </xdr:nvGraphicFramePr>
      <xdr:xfrm>
        <a:off x="1933575" y="561975"/>
        <a:ext cx="2266950" cy="17189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238126</xdr:colOff>
      <xdr:row>2</xdr:row>
      <xdr:rowOff>0</xdr:rowOff>
    </xdr:from>
    <xdr:to>
      <xdr:col>11</xdr:col>
      <xdr:colOff>95250</xdr:colOff>
      <xdr:row>5</xdr:row>
      <xdr:rowOff>409576</xdr:rowOff>
    </xdr:to>
    <xdr:graphicFrame>
      <xdr:nvGraphicFramePr>
        <xdr:cNvPr id="3" name="图表 2"/>
        <xdr:cNvGraphicFramePr/>
      </xdr:nvGraphicFramePr>
      <xdr:xfrm>
        <a:off x="6600825" y="571500"/>
        <a:ext cx="2657475" cy="1666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09"/>
  <sheetViews>
    <sheetView showGridLines="0" tabSelected="1" workbookViewId="0">
      <selection activeCell="Q25" sqref="Q25"/>
    </sheetView>
  </sheetViews>
  <sheetFormatPr defaultColWidth="9" defaultRowHeight="27.95" customHeight="1"/>
  <cols>
    <col min="1" max="1" width="2.5" style="1" customWidth="1"/>
    <col min="2" max="2" width="11.375" style="1" customWidth="1"/>
    <col min="3" max="3" width="10.625" style="1" customWidth="1"/>
    <col min="4" max="5" width="10.25" style="1" customWidth="1"/>
    <col min="6" max="6" width="10.75" style="1" customWidth="1"/>
    <col min="7" max="7" width="14.875" style="2" customWidth="1"/>
    <col min="8" max="8" width="12.875" style="1" customWidth="1"/>
    <col min="9" max="10" width="12.125" style="1" customWidth="1"/>
    <col min="11" max="12" width="12.5" style="1" customWidth="1"/>
    <col min="13" max="13" width="10.75" style="1" customWidth="1"/>
    <col min="14" max="16384" width="9" style="1"/>
  </cols>
  <sheetData>
    <row r="1" ht="36.75" customHeight="1" spans="2:1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</row>
    <row r="2" ht="8.25" customHeight="1" spans="7:7">
      <c r="G2" s="1"/>
    </row>
    <row r="3" ht="33" customHeight="1" spans="2:8">
      <c r="B3" s="4" t="s">
        <v>1</v>
      </c>
      <c r="C3" s="5" t="s">
        <v>2</v>
      </c>
      <c r="G3" s="6" t="s">
        <v>3</v>
      </c>
      <c r="H3" s="5" t="s">
        <v>2</v>
      </c>
    </row>
    <row r="4" ht="33" customHeight="1" spans="2:8">
      <c r="B4" s="7" t="s">
        <v>4</v>
      </c>
      <c r="C4" s="8">
        <f>COUNTIF($K$9:$K$109,B4)</f>
        <v>2</v>
      </c>
      <c r="D4" s="9"/>
      <c r="G4" s="10" t="s">
        <v>5</v>
      </c>
      <c r="H4" s="8">
        <f>COUNTIF($G$9:$G$109,"&lt;=10")</f>
        <v>1</v>
      </c>
    </row>
    <row r="5" ht="33" customHeight="1" spans="2:8">
      <c r="B5" s="11" t="s">
        <v>6</v>
      </c>
      <c r="C5" s="12">
        <f>COUNTIF($K$9:$K$109,B5)</f>
        <v>2</v>
      </c>
      <c r="G5" s="13" t="s">
        <v>7</v>
      </c>
      <c r="H5" s="12">
        <f>COUNTIF($G$9:$G$109,"&lt;20")-H4</f>
        <v>2</v>
      </c>
    </row>
    <row r="6" ht="33" customHeight="1" spans="2:8">
      <c r="B6" s="7" t="s">
        <v>8</v>
      </c>
      <c r="C6" s="8">
        <f>COUNTIF($K$9:$K$109,B6)</f>
        <v>1</v>
      </c>
      <c r="G6" s="10" t="s">
        <v>9</v>
      </c>
      <c r="H6" s="8">
        <f>COUNTIF($G$9:$G$109,"&gt;=20")</f>
        <v>2</v>
      </c>
    </row>
    <row r="7" ht="32.25" customHeight="1" spans="2:11">
      <c r="B7" s="14" t="s">
        <v>10</v>
      </c>
      <c r="C7" s="14"/>
      <c r="D7" s="14"/>
      <c r="E7" s="1" t="s">
        <v>11</v>
      </c>
      <c r="G7" s="1"/>
      <c r="I7" s="18" t="s">
        <v>12</v>
      </c>
      <c r="J7" s="18"/>
      <c r="K7" s="18"/>
    </row>
    <row r="8" ht="35.25" customHeight="1" spans="2:11">
      <c r="B8" s="4" t="s">
        <v>13</v>
      </c>
      <c r="C8" s="15" t="s">
        <v>14</v>
      </c>
      <c r="D8" s="15"/>
      <c r="E8" s="15" t="s">
        <v>15</v>
      </c>
      <c r="F8" s="15"/>
      <c r="G8" s="16" t="s">
        <v>16</v>
      </c>
      <c r="H8" s="15" t="s">
        <v>17</v>
      </c>
      <c r="I8" s="15" t="s">
        <v>18</v>
      </c>
      <c r="J8" s="15" t="s">
        <v>19</v>
      </c>
      <c r="K8" s="5" t="s">
        <v>1</v>
      </c>
    </row>
    <row r="9" customHeight="1" spans="2:11">
      <c r="B9" s="1">
        <f>ROW()-8</f>
        <v>1</v>
      </c>
      <c r="C9" s="1" t="s">
        <v>20</v>
      </c>
      <c r="E9" s="1" t="s">
        <v>21</v>
      </c>
      <c r="G9" s="2">
        <v>5</v>
      </c>
      <c r="H9" s="17">
        <v>0.8</v>
      </c>
      <c r="I9" s="1" t="s">
        <v>22</v>
      </c>
      <c r="J9" s="1" t="s">
        <v>23</v>
      </c>
      <c r="K9" s="1" t="s">
        <v>4</v>
      </c>
    </row>
    <row r="10" customHeight="1" spans="2:11">
      <c r="B10" s="1">
        <f t="shared" ref="B10:B32" si="0">ROW()-8</f>
        <v>2</v>
      </c>
      <c r="C10" s="1" t="s">
        <v>24</v>
      </c>
      <c r="E10" s="1" t="s">
        <v>25</v>
      </c>
      <c r="G10" s="2">
        <v>12</v>
      </c>
      <c r="H10" s="17">
        <v>1</v>
      </c>
      <c r="I10" s="1" t="s">
        <v>26</v>
      </c>
      <c r="K10" s="1" t="s">
        <v>4</v>
      </c>
    </row>
    <row r="11" customHeight="1" spans="2:11">
      <c r="B11" s="1">
        <f t="shared" si="0"/>
        <v>3</v>
      </c>
      <c r="C11" s="1" t="s">
        <v>27</v>
      </c>
      <c r="E11" s="1" t="s">
        <v>28</v>
      </c>
      <c r="G11" s="2">
        <v>25</v>
      </c>
      <c r="H11" s="17">
        <v>1</v>
      </c>
      <c r="I11" s="1" t="s">
        <v>26</v>
      </c>
      <c r="J11" s="1" t="s">
        <v>29</v>
      </c>
      <c r="K11" s="1" t="s">
        <v>6</v>
      </c>
    </row>
    <row r="12" customHeight="1" spans="2:11">
      <c r="B12" s="1">
        <f t="shared" si="0"/>
        <v>4</v>
      </c>
      <c r="C12" s="1" t="s">
        <v>30</v>
      </c>
      <c r="E12" s="1" t="s">
        <v>31</v>
      </c>
      <c r="G12" s="2">
        <v>26</v>
      </c>
      <c r="H12" s="17">
        <v>1</v>
      </c>
      <c r="I12" s="1" t="s">
        <v>26</v>
      </c>
      <c r="K12" s="1" t="s">
        <v>6</v>
      </c>
    </row>
    <row r="13" customHeight="1" spans="2:11">
      <c r="B13" s="1">
        <f t="shared" si="0"/>
        <v>5</v>
      </c>
      <c r="C13" s="1" t="s">
        <v>32</v>
      </c>
      <c r="E13" s="1" t="s">
        <v>33</v>
      </c>
      <c r="G13" s="2">
        <v>18</v>
      </c>
      <c r="H13" s="17">
        <v>0.4</v>
      </c>
      <c r="I13" s="1" t="s">
        <v>34</v>
      </c>
      <c r="K13" s="1" t="s">
        <v>8</v>
      </c>
    </row>
    <row r="14" customHeight="1" spans="2:8">
      <c r="B14" s="1">
        <f t="shared" si="0"/>
        <v>6</v>
      </c>
      <c r="H14" s="17"/>
    </row>
    <row r="15" customHeight="1" spans="2:8">
      <c r="B15" s="1">
        <f t="shared" si="0"/>
        <v>7</v>
      </c>
      <c r="H15" s="17"/>
    </row>
    <row r="16" customHeight="1" spans="2:8">
      <c r="B16" s="1">
        <f t="shared" si="0"/>
        <v>8</v>
      </c>
      <c r="H16" s="17"/>
    </row>
    <row r="17" customHeight="1" spans="2:8">
      <c r="B17" s="1">
        <f t="shared" si="0"/>
        <v>9</v>
      </c>
      <c r="H17" s="17"/>
    </row>
    <row r="18" customHeight="1" spans="2:2">
      <c r="B18" s="1">
        <f t="shared" si="0"/>
        <v>10</v>
      </c>
    </row>
    <row r="19" customHeight="1" spans="2:2">
      <c r="B19" s="1">
        <f t="shared" si="0"/>
        <v>11</v>
      </c>
    </row>
    <row r="20" customHeight="1" spans="2:2">
      <c r="B20" s="1">
        <f t="shared" si="0"/>
        <v>12</v>
      </c>
    </row>
    <row r="21" customHeight="1" spans="2:2">
      <c r="B21" s="1">
        <f t="shared" si="0"/>
        <v>13</v>
      </c>
    </row>
    <row r="22" customHeight="1" spans="2:2">
      <c r="B22" s="1">
        <f t="shared" si="0"/>
        <v>14</v>
      </c>
    </row>
    <row r="23" customHeight="1" spans="2:2">
      <c r="B23" s="1">
        <f t="shared" si="0"/>
        <v>15</v>
      </c>
    </row>
    <row r="24" customHeight="1" spans="2:2">
      <c r="B24" s="1">
        <f t="shared" si="0"/>
        <v>16</v>
      </c>
    </row>
    <row r="25" customHeight="1" spans="2:2">
      <c r="B25" s="1">
        <f t="shared" si="0"/>
        <v>17</v>
      </c>
    </row>
    <row r="26" customHeight="1" spans="2:2">
      <c r="B26" s="1">
        <f t="shared" si="0"/>
        <v>18</v>
      </c>
    </row>
    <row r="27" customHeight="1" spans="2:2">
      <c r="B27" s="1">
        <f t="shared" si="0"/>
        <v>19</v>
      </c>
    </row>
    <row r="28" customHeight="1" spans="2:2">
      <c r="B28" s="1">
        <f t="shared" si="0"/>
        <v>20</v>
      </c>
    </row>
    <row r="29" customHeight="1" spans="2:2">
      <c r="B29" s="1">
        <f t="shared" si="0"/>
        <v>21</v>
      </c>
    </row>
    <row r="30" customHeight="1" spans="2:2">
      <c r="B30" s="1">
        <f t="shared" si="0"/>
        <v>22</v>
      </c>
    </row>
    <row r="31" customHeight="1" spans="2:2">
      <c r="B31" s="1">
        <f t="shared" si="0"/>
        <v>23</v>
      </c>
    </row>
    <row r="32" customHeight="1" spans="2:2">
      <c r="B32" s="1">
        <f t="shared" si="0"/>
        <v>24</v>
      </c>
    </row>
  </sheetData>
  <mergeCells count="208">
    <mergeCell ref="B1:K1"/>
    <mergeCell ref="B7:D7"/>
    <mergeCell ref="E7:H7"/>
    <mergeCell ref="I7:K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C45:D45"/>
    <mergeCell ref="E45:F45"/>
    <mergeCell ref="C46:D46"/>
    <mergeCell ref="E46:F46"/>
    <mergeCell ref="C47:D47"/>
    <mergeCell ref="E47:F47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  <mergeCell ref="C61:D61"/>
    <mergeCell ref="E61:F61"/>
    <mergeCell ref="C62:D62"/>
    <mergeCell ref="E62:F62"/>
    <mergeCell ref="C63:D63"/>
    <mergeCell ref="E63:F63"/>
    <mergeCell ref="C64:D64"/>
    <mergeCell ref="E64:F64"/>
    <mergeCell ref="C65:D65"/>
    <mergeCell ref="E65:F65"/>
    <mergeCell ref="C66:D66"/>
    <mergeCell ref="E66:F66"/>
    <mergeCell ref="C67:D67"/>
    <mergeCell ref="E67:F67"/>
    <mergeCell ref="C68:D68"/>
    <mergeCell ref="E68:F68"/>
    <mergeCell ref="C69:D69"/>
    <mergeCell ref="E69:F69"/>
    <mergeCell ref="C70:D70"/>
    <mergeCell ref="E70:F70"/>
    <mergeCell ref="C71:D71"/>
    <mergeCell ref="E71:F71"/>
    <mergeCell ref="C72:D72"/>
    <mergeCell ref="E72:F72"/>
    <mergeCell ref="C73:D73"/>
    <mergeCell ref="E73:F73"/>
    <mergeCell ref="C74:D74"/>
    <mergeCell ref="E74:F74"/>
    <mergeCell ref="C75:D75"/>
    <mergeCell ref="E75:F75"/>
    <mergeCell ref="C76:D76"/>
    <mergeCell ref="E76:F76"/>
    <mergeCell ref="C77:D77"/>
    <mergeCell ref="E77:F77"/>
    <mergeCell ref="C78:D78"/>
    <mergeCell ref="E78:F78"/>
    <mergeCell ref="C79:D79"/>
    <mergeCell ref="E79:F79"/>
    <mergeCell ref="C80:D80"/>
    <mergeCell ref="E80:F80"/>
    <mergeCell ref="C81:D81"/>
    <mergeCell ref="E81:F81"/>
    <mergeCell ref="C82:D82"/>
    <mergeCell ref="E82:F82"/>
    <mergeCell ref="C83:D83"/>
    <mergeCell ref="E83:F83"/>
    <mergeCell ref="C84:D84"/>
    <mergeCell ref="E84:F84"/>
    <mergeCell ref="C85:D85"/>
    <mergeCell ref="E85:F85"/>
    <mergeCell ref="C86:D86"/>
    <mergeCell ref="E86:F86"/>
    <mergeCell ref="C87:D87"/>
    <mergeCell ref="E87:F87"/>
    <mergeCell ref="C88:D88"/>
    <mergeCell ref="E88:F88"/>
    <mergeCell ref="C89:D89"/>
    <mergeCell ref="E89:F89"/>
    <mergeCell ref="C90:D90"/>
    <mergeCell ref="E90:F90"/>
    <mergeCell ref="C91:D91"/>
    <mergeCell ref="E91:F91"/>
    <mergeCell ref="C92:D92"/>
    <mergeCell ref="E92:F92"/>
    <mergeCell ref="C93:D93"/>
    <mergeCell ref="E93:F93"/>
    <mergeCell ref="C94:D94"/>
    <mergeCell ref="E94:F94"/>
    <mergeCell ref="C95:D95"/>
    <mergeCell ref="E95:F95"/>
    <mergeCell ref="C96:D96"/>
    <mergeCell ref="E96:F96"/>
    <mergeCell ref="C97:D97"/>
    <mergeCell ref="E97:F97"/>
    <mergeCell ref="C98:D98"/>
    <mergeCell ref="E98:F98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3:D103"/>
    <mergeCell ref="E103:F103"/>
    <mergeCell ref="C104:D104"/>
    <mergeCell ref="E104:F104"/>
    <mergeCell ref="C105:D105"/>
    <mergeCell ref="E105:F105"/>
    <mergeCell ref="C106:D106"/>
    <mergeCell ref="E106:F106"/>
    <mergeCell ref="C107:D107"/>
    <mergeCell ref="E107:F107"/>
    <mergeCell ref="C108:D108"/>
    <mergeCell ref="E108:F108"/>
    <mergeCell ref="C109:D109"/>
    <mergeCell ref="E109:F109"/>
  </mergeCells>
  <conditionalFormatting sqref="H9:H1048576">
    <cfRule type="dataBar" priority="1">
      <dataBar>
        <cfvo type="min"/>
        <cfvo type="max"/>
        <color theme="9" tint="0.399975585192419"/>
      </dataBar>
      <extLst>
        <ext xmlns:x14="http://schemas.microsoft.com/office/spreadsheetml/2009/9/main" uri="{B025F937-C7B1-47D3-B67F-A62EFF666E3E}">
          <x14:id>{c9d48df4-4f5c-4f79-9396-ea79f3dec356}</x14:id>
        </ext>
      </extLst>
    </cfRule>
  </conditionalFormatting>
  <conditionalFormatting sqref="B3 D3:G3 B7 E7 I3:K3 B1 I7 B4:K6 B2:K2 B8:K109">
    <cfRule type="expression" dxfId="0" priority="3">
      <formula>$B1=""</formula>
    </cfRule>
  </conditionalFormatting>
  <conditionalFormatting sqref="B9:K109">
    <cfRule type="expression" dxfId="1" priority="2">
      <formula>OR($K9="未完成")</formula>
    </cfRule>
    <cfRule type="expression" dxfId="2" priority="4">
      <formula>MOD(ROW(),2)=0</formula>
    </cfRule>
    <cfRule type="expression" dxfId="3" priority="5">
      <formula>$B9&lt;&gt;""</formula>
    </cfRule>
  </conditionalFormatting>
  <dataValidations count="1">
    <dataValidation type="list" allowBlank="1" showInputMessage="1" showErrorMessage="1" sqref="K9:K1048576">
      <formula1>"已完成,进行中,未完成"</formula1>
    </dataValidation>
  </dataValidations>
  <pageMargins left="0.7" right="0.7" top="0.75" bottom="0.75" header="0.3" footer="0.3"/>
  <pageSetup paperSize="9" orientation="portrait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48df4-4f5c-4f79-9396-ea79f3dec35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H9:H1048576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2021-06-18T08:30:00Z</dcterms:created>
  <dcterms:modified xsi:type="dcterms:W3CDTF">2022-02-24T09:04:36Z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3E4241C2165948A192A421310729843F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v1.0_mb_UXU5thGG+RTtA37XFr+yVw==</vt:lpwstr>
  </property>
</Properties>
</file>